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06584B0F-EFAC-409C-BB8F-7C60E96173CB}"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3" l="1"/>
  <c r="F26" i="3" s="1"/>
  <c r="E24" i="3"/>
  <c r="E26" i="3" s="1"/>
  <c r="D27" i="3" s="1"/>
  <c r="F15" i="3"/>
  <c r="E14" i="3"/>
  <c r="F13" i="3"/>
  <c r="E12" i="3"/>
  <c r="F40" i="2"/>
  <c r="E38" i="2"/>
  <c r="E36" i="2"/>
  <c r="F31" i="2"/>
  <c r="F45" i="2" s="1"/>
  <c r="E28" i="2"/>
  <c r="E32" i="2" s="1"/>
  <c r="F24" i="2"/>
  <c r="E22" i="2"/>
  <c r="E20" i="2"/>
  <c r="E24" i="2" s="1"/>
  <c r="I24" i="2" l="1"/>
  <c r="E15" i="3"/>
  <c r="D16" i="3" s="1"/>
  <c r="E44" i="2"/>
  <c r="E40" i="2"/>
  <c r="I40" i="2" s="1"/>
  <c r="F32" i="2"/>
  <c r="I32" i="2" s="1"/>
</calcChain>
</file>

<file path=xl/sharedStrings.xml><?xml version="1.0" encoding="utf-8"?>
<sst xmlns="http://schemas.openxmlformats.org/spreadsheetml/2006/main" count="86" uniqueCount="53">
  <si>
    <t>rohandesai.cloud</t>
  </si>
  <si>
    <t>Practice Problems (with Solutions) — Ashcombe Inc.: Prepaid Software Licence &amp; Accrued Interest</t>
  </si>
  <si>
    <t>How This Works</t>
  </si>
  <si>
    <t>Ashcombe Inc. pays for things on one date but, under accrual accounting, records the expense on the date the benefit is actually used up - that's the matching principle, and both transactions below are timing mismatches between cash and expense recognition.</t>
  </si>
  <si>
    <t>Transaction 1 (software licence): a one-year licence for $6,000 is paid in full on November 1, but the accounting year ends December 31 - only 2 of the 12 months have been used. The formula =(Licence Cost / Term in Months) x Months Used calculates the $1,000 that belongs on this year's Income Statement as Software Expense; the remaining $5,000 (10 unused months) sits on the Balance Sheet as a Prepayment (an asset) because it represents software access the company hasn't consumed yet.</t>
  </si>
  <si>
    <t>Transaction 2 (interest expense): $1,300 of interest for December is incurred in December but not paid until January 3 of the following year. Because the expense was incurred this year even though cash goes out next year, it is recorded as an Interest Expense against an Accruals liability (money owed but not yet paid) so the current year's Income Statement reflects the true cost of financing, not just what was paid in cash.</t>
  </si>
  <si>
    <t>In both cases Debits = Credits: the expense side of the entry, plus whatever stays on the Balance Sheet (Prepayment or Accruals), always nets back to the cash amount actually paid or owed. Transaction 3 (equipment maintenance): a 6-month maintenance contract for $3,600 is also paid in full on November 1, and by year end 2 of its 6 months have been used — the same (Cost / Term) x Months Used formula applies, expensing $1,200 and leaving $2,400 as a Prepayment. Because two prepaid items are now outstanding at once, the year-end Prepayment balance on the Balance Sheet is simply the sum of each item's own unused portion ($5,000 from the licence + $2,400 from the maintenance contract = $7,400) — each item is prorated independently, then the results are added together.</t>
  </si>
  <si>
    <t>Practice Exercise - Ashcombe Inc. - Solution</t>
  </si>
  <si>
    <t>Table of Contents</t>
  </si>
  <si>
    <t>Ashcombe Inc. Double Entry</t>
  </si>
  <si>
    <t xml:space="preserve"> </t>
  </si>
  <si>
    <t>Prepare Journal Transactions for Ashcombe Inc.</t>
  </si>
  <si>
    <t>For each of the following transactions, show how the expense will be recorded using the matching principle.</t>
  </si>
  <si>
    <t>Transactions</t>
  </si>
  <si>
    <t>1.   Issued common shares of 500.</t>
  </si>
  <si>
    <t>Purchase a one year software licence for 6,000 on November 1 of current accounting year which ends on December 31.</t>
  </si>
  <si>
    <t>The payment was made in full on November 1 of the current year</t>
  </si>
  <si>
    <t>Paid 1,300 of interest expense for the month of December of the current accounting year which ends on December 31 on January 3rd of the next year.</t>
  </si>
  <si>
    <t>Interest is paid at the start of each month to cover the interest expense incurred for the previous month.</t>
  </si>
  <si>
    <t>Purchase a 6-month equipment-maintenance contract for 3,600 on November 1 of the current accounting year, which also ends on December 31.</t>
  </si>
  <si>
    <t>The payment was made in full on November 1 of the current year, alongside the software licence.</t>
  </si>
  <si>
    <t>Journal Entries</t>
  </si>
  <si>
    <t>Given</t>
  </si>
  <si>
    <t>Purchases a software licence</t>
  </si>
  <si>
    <t>Debit</t>
  </si>
  <si>
    <t>Credit</t>
  </si>
  <si>
    <t>Licence Cost</t>
  </si>
  <si>
    <t>Software Expense (Income Statement)</t>
  </si>
  <si>
    <t>Licence Term (months)</t>
  </si>
  <si>
    <t>Cash (Balance Sheet)</t>
  </si>
  <si>
    <t>Months Used by Year End (Nov+Dec)</t>
  </si>
  <si>
    <t>Prepayment (Balance Sheet)</t>
  </si>
  <si>
    <t>Accruals (Balance Sheet)</t>
  </si>
  <si>
    <t>Check</t>
  </si>
  <si>
    <t>Paid monthly interest expense</t>
  </si>
  <si>
    <t>Accrued Interest for December</t>
  </si>
  <si>
    <t>Interest Expense (Income Statement)</t>
  </si>
  <si>
    <t>Purchases equipment maintenance contract</t>
  </si>
  <si>
    <t>Maintenance Cost</t>
  </si>
  <si>
    <t>Maintenance Expense (Income Statement)</t>
  </si>
  <si>
    <t>Maintenance Term (months)</t>
  </si>
  <si>
    <t>Combined Month-End Adjusting Position</t>
  </si>
  <si>
    <t>Total Prepayments (Balance Sheet asset)</t>
  </si>
  <si>
    <t>Total Accruals (Balance Sheet liability)</t>
  </si>
  <si>
    <t>Journal Entries - Ashcombe Inc.</t>
  </si>
  <si>
    <t>1. Prepaid Software Licence (paid in full, expensed over its term)</t>
  </si>
  <si>
    <t>Licence Cost ($)</t>
  </si>
  <si>
    <t>Months Used by Year End</t>
  </si>
  <si>
    <t>Account</t>
  </si>
  <si>
    <t>Total</t>
  </si>
  <si>
    <t>Self-Check (Debits = Credits)</t>
  </si>
  <si>
    <t>2. Accrued Interest Expense (incurred this year, paid next year)</t>
  </si>
  <si>
    <t>Accrued Interest Amount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</si>
</sst>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0_)_%;\(#,##0\)_%;_(&quot;–&quot;_)_%;_(@_)_%"/>
    <numFmt numFmtId="165" formatCode="_-* #,##0_-;\(#,##0\)_-;_-* &quot;-&quot;_-;_-@_-"/>
    <numFmt numFmtId="166" formatCode="0&quot;A&quot;"/>
    <numFmt numFmtId="167" formatCode="#,##0_);[Red]\(#,##0\);\-"/>
    <numFmt numFmtId="168" formatCode="_(#,##0_);\(#,##0\);_(&quot;–&quot;_);_(@_)"/>
  </numFmts>
  <fonts count="34" x14ac:knownFonts="1">
    <font>
      <sz val="11"/>
      <color theme="1"/>
      <name val="Calibri"/>
      <family val="2"/>
      <scheme val="minor"/>
    </font>
    <font>
      <b/>
      <u/>
      <sz val="16"/>
      <color rgb="FFFFFFFF"/>
      <name val="Arial"/>
    </font>
    <font>
      <sz val="11"/>
      <color theme="1"/>
      <name val="Arial"/>
    </font>
    <font>
      <b/>
      <sz val="13"/>
      <color rgb="FF1F1F1F"/>
      <name val="Arial"/>
    </font>
    <font>
      <b/>
      <sz val="12"/>
      <color rgb="FFFFFFFF"/>
      <name val="Arial"/>
    </font>
    <font>
      <sz val="10"/>
      <color rgb="FF1F1F1F"/>
      <name val="Arial"/>
    </font>
    <font>
      <b/>
      <sz val="20"/>
      <color rgb="FF4472C4"/>
      <name val="Arial"/>
    </font>
    <font>
      <b/>
      <sz val="14"/>
      <color rgb="FF132E57"/>
      <name val="Arial"/>
    </font>
    <font>
      <b/>
      <sz val="11"/>
      <color theme="1"/>
      <name val="Arial"/>
    </font>
    <font>
      <sz val="10"/>
      <color theme="1"/>
      <name val="Arial"/>
    </font>
    <font>
      <u/>
      <sz val="12"/>
      <color rgb="FF3271D2"/>
      <name val="Arial"/>
    </font>
    <font>
      <sz val="10"/>
      <color rgb="FF002060"/>
      <name val="Arial"/>
    </font>
    <font>
      <sz val="12"/>
      <color theme="1"/>
      <name val="Arial"/>
    </font>
    <font>
      <u/>
      <sz val="10"/>
      <color theme="10"/>
      <name val="Arial"/>
    </font>
    <font>
      <b/>
      <sz val="12"/>
      <color theme="0"/>
      <name val="Arial"/>
    </font>
    <font>
      <sz val="11"/>
      <color theme="0"/>
      <name val="Arial"/>
    </font>
    <font>
      <sz val="10"/>
      <color theme="0"/>
      <name val="Arial"/>
    </font>
    <font>
      <sz val="10"/>
      <name val="Arial"/>
    </font>
    <font>
      <b/>
      <sz val="10"/>
      <color theme="0"/>
      <name val="Arial"/>
    </font>
    <font>
      <i/>
      <sz val="10"/>
      <color theme="1"/>
      <name val="Arial"/>
    </font>
    <font>
      <sz val="10"/>
      <color rgb="FFFF0000"/>
      <name val="Arial"/>
    </font>
    <font>
      <b/>
      <sz val="14"/>
      <color rgb="FF3271D2"/>
      <name val="Arial"/>
    </font>
    <font>
      <b/>
      <sz val="10"/>
      <color rgb="FF3271D2"/>
      <name val="Arial"/>
    </font>
    <font>
      <b/>
      <sz val="10"/>
      <color rgb="FF0000FF"/>
      <name val="Arial"/>
    </font>
    <font>
      <b/>
      <sz val="11"/>
      <name val="Arial"/>
    </font>
    <font>
      <b/>
      <sz val="10"/>
      <color theme="1"/>
      <name val="Arial"/>
    </font>
    <font>
      <sz val="9"/>
      <name val="Arial"/>
    </font>
    <font>
      <sz val="9"/>
      <color rgb="FF0000FF"/>
      <name val="Arial"/>
    </font>
    <font>
      <sz val="10"/>
      <color rgb="FF000000"/>
      <name val="Arial"/>
    </font>
    <font>
      <sz val="10"/>
      <color rgb="FF3271D2"/>
      <name val="Arial"/>
    </font>
    <font>
      <sz val="10"/>
      <color rgb="FF0000FF"/>
      <name val="Arial"/>
    </font>
    <font>
      <b/>
      <sz val="11"/>
      <color rgb="FF3271D2"/>
      <name val="Arial"/>
    </font>
    <font>
      <sz val="11"/>
      <name val="Arial"/>
    </font>
    <font>
      <b/>
      <sz val="10"/>
      <color rgb="FF000000"/>
      <name val="Arial"/>
    </font>
  </fonts>
  <fills count="10">
    <fill>
      <patternFill patternType="none"/>
    </fill>
    <fill>
      <patternFill patternType="gray125"/>
    </fill>
    <fill>
      <patternFill patternType="solid">
        <fgColor rgb="FF0B3D91"/>
      </patternFill>
    </fill>
    <fill>
      <patternFill patternType="solid">
        <fgColor rgb="FF132E57"/>
        <bgColor indexed="64"/>
      </patternFill>
    </fill>
    <fill>
      <patternFill patternType="solid">
        <fgColor rgb="FF4472C4"/>
      </patternFill>
    </fill>
    <fill>
      <patternFill patternType="solid">
        <fgColor rgb="FFFFF7E6"/>
      </patternFill>
    </fill>
    <fill>
      <patternFill patternType="solid">
        <fgColor rgb="FF4472C4"/>
        <bgColor indexed="64"/>
      </patternFill>
    </fill>
    <fill>
      <patternFill patternType="solid">
        <fgColor rgb="FFD9E5F7"/>
        <bgColor rgb="FF000000"/>
      </patternFill>
    </fill>
    <fill>
      <patternFill patternType="solid">
        <fgColor rgb="FFFFFF00"/>
      </patternFill>
    </fill>
    <fill>
      <patternFill patternType="solid">
        <fgColor rgb="FFD9E5F7"/>
      </patternFill>
    </fill>
  </fills>
  <borders count="8">
    <border>
      <left/>
      <right/>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s>
  <cellStyleXfs count="1">
    <xf numFmtId="0" fontId="0" fillId="0" borderId="0"/>
  </cellStyleXfs>
  <cellXfs count="67">
    <xf numFmtId="0" fontId="0" fillId="0" borderId="0" xfId="0"/>
    <xf numFmtId="0" fontId="2" fillId="0" borderId="0" xfId="0" applyFont="1"/>
    <xf numFmtId="0" fontId="2" fillId="3" borderId="2" xfId="0" applyFont="1" applyFill="1" applyBorder="1"/>
    <xf numFmtId="0" fontId="2" fillId="3" borderId="0" xfId="0" applyFont="1" applyFill="1"/>
    <xf numFmtId="0" fontId="2" fillId="3" borderId="1" xfId="0" applyFont="1" applyFill="1" applyBorder="1"/>
    <xf numFmtId="0" fontId="2" fillId="0" borderId="2" xfId="0" applyFont="1" applyBorder="1"/>
    <xf numFmtId="0" fontId="2" fillId="0" borderId="1" xfId="0" applyFont="1" applyBorder="1"/>
    <xf numFmtId="0" fontId="6" fillId="0" borderId="0" xfId="0" applyFont="1" applyProtection="1">
      <protection locked="0"/>
    </xf>
    <xf numFmtId="0" fontId="7" fillId="0" borderId="0" xfId="0" applyFont="1" applyAlignment="1">
      <alignment horizontal="right"/>
    </xf>
    <xf numFmtId="0" fontId="2" fillId="0" borderId="0" xfId="0" applyFont="1" applyProtection="1">
      <protection locked="0"/>
    </xf>
    <xf numFmtId="0" fontId="8" fillId="0" borderId="0" xfId="0" applyFont="1"/>
    <xf numFmtId="0" fontId="7" fillId="0" borderId="3" xfId="0" applyFont="1" applyBorder="1" applyProtection="1">
      <protection locked="0"/>
    </xf>
    <xf numFmtId="0" fontId="9" fillId="0" borderId="0" xfId="0" applyFont="1"/>
    <xf numFmtId="164" fontId="10" fillId="0" borderId="0" xfId="0" applyNumberFormat="1" applyFont="1" applyProtection="1">
      <protection locked="0"/>
    </xf>
    <xf numFmtId="0" fontId="11" fillId="0" borderId="0" xfId="0" applyFont="1" applyProtection="1">
      <protection locked="0"/>
    </xf>
    <xf numFmtId="164" fontId="12" fillId="0" borderId="0" xfId="0" applyNumberFormat="1" applyFont="1"/>
    <xf numFmtId="164" fontId="13" fillId="0" borderId="0" xfId="0" applyNumberFormat="1" applyFont="1"/>
    <xf numFmtId="0" fontId="14" fillId="0" borderId="0" xfId="0" applyFont="1"/>
    <xf numFmtId="0" fontId="9" fillId="6" borderId="0" xfId="0" applyFont="1" applyFill="1"/>
    <xf numFmtId="164" fontId="15" fillId="0" borderId="0" xfId="0" applyNumberFormat="1" applyFont="1"/>
    <xf numFmtId="0" fontId="16" fillId="6" borderId="0" xfId="0" applyFont="1" applyFill="1"/>
    <xf numFmtId="164" fontId="15" fillId="6" borderId="0" xfId="0" applyNumberFormat="1" applyFont="1" applyFill="1"/>
    <xf numFmtId="0" fontId="2" fillId="0" borderId="4" xfId="0" applyFont="1" applyBorder="1"/>
    <xf numFmtId="0" fontId="2" fillId="0" borderId="5" xfId="0" applyFont="1" applyBorder="1"/>
    <xf numFmtId="0" fontId="2" fillId="0" borderId="6" xfId="0" applyFont="1" applyBorder="1"/>
    <xf numFmtId="0" fontId="17" fillId="0" borderId="0" xfId="0" applyFont="1"/>
    <xf numFmtId="0" fontId="17" fillId="3" borderId="0" xfId="0" applyFont="1" applyFill="1"/>
    <xf numFmtId="0" fontId="18" fillId="3" borderId="0" xfId="0" applyFont="1" applyFill="1" applyAlignment="1">
      <alignment horizontal="center" vertical="center"/>
    </xf>
    <xf numFmtId="165" fontId="9" fillId="0" borderId="0" xfId="0" applyNumberFormat="1" applyFont="1" applyProtection="1">
      <protection locked="0"/>
    </xf>
    <xf numFmtId="165" fontId="19" fillId="0" borderId="0" xfId="0" applyNumberFormat="1" applyFont="1" applyProtection="1">
      <protection locked="0"/>
    </xf>
    <xf numFmtId="165" fontId="19" fillId="0" borderId="0" xfId="0" applyNumberFormat="1" applyFont="1" applyAlignment="1" applyProtection="1">
      <alignment horizontal="center"/>
      <protection locked="0"/>
    </xf>
    <xf numFmtId="165" fontId="19" fillId="0" borderId="0" xfId="0" applyNumberFormat="1" applyFont="1" applyAlignment="1">
      <alignment horizontal="right"/>
    </xf>
    <xf numFmtId="0" fontId="20" fillId="0" borderId="0" xfId="0" applyFont="1" applyAlignment="1">
      <alignment horizontal="left"/>
    </xf>
    <xf numFmtId="37" fontId="21" fillId="7" borderId="0" xfId="0" applyNumberFormat="1" applyFont="1" applyFill="1" applyAlignment="1">
      <alignment vertical="center"/>
    </xf>
    <xf numFmtId="37" fontId="22" fillId="7" borderId="0" xfId="0" applyNumberFormat="1" applyFont="1" applyFill="1" applyAlignment="1">
      <alignment vertical="center"/>
    </xf>
    <xf numFmtId="37" fontId="18" fillId="7" borderId="0" xfId="0" applyNumberFormat="1" applyFont="1" applyFill="1" applyAlignment="1">
      <alignment vertical="center"/>
    </xf>
    <xf numFmtId="37" fontId="16" fillId="7" borderId="0" xfId="0" applyNumberFormat="1" applyFont="1" applyFill="1" applyAlignment="1">
      <alignment vertical="center"/>
    </xf>
    <xf numFmtId="166" fontId="18" fillId="7" borderId="0" xfId="0" applyNumberFormat="1" applyFont="1" applyFill="1" applyAlignment="1">
      <alignment horizontal="right"/>
    </xf>
    <xf numFmtId="37" fontId="9" fillId="0" borderId="0" xfId="0" applyNumberFormat="1" applyFont="1" applyAlignment="1">
      <alignment vertical="center"/>
    </xf>
    <xf numFmtId="0" fontId="9" fillId="0" borderId="7" xfId="0" applyFont="1" applyBorder="1"/>
    <xf numFmtId="167" fontId="17" fillId="0" borderId="0" xfId="0" applyNumberFormat="1" applyFont="1"/>
    <xf numFmtId="37" fontId="23" fillId="0" borderId="0" xfId="0" applyNumberFormat="1" applyFont="1" applyAlignment="1">
      <alignment vertical="center"/>
    </xf>
    <xf numFmtId="37" fontId="18" fillId="0" borderId="0" xfId="0" applyNumberFormat="1" applyFont="1" applyAlignment="1">
      <alignment vertical="center"/>
    </xf>
    <xf numFmtId="37" fontId="16" fillId="0" borderId="0" xfId="0" applyNumberFormat="1" applyFont="1" applyAlignment="1">
      <alignment vertical="center"/>
    </xf>
    <xf numFmtId="166" fontId="18" fillId="0" borderId="0" xfId="0" applyNumberFormat="1" applyFont="1" applyAlignment="1">
      <alignment horizontal="right"/>
    </xf>
    <xf numFmtId="166" fontId="24" fillId="0" borderId="0" xfId="0" applyNumberFormat="1" applyFont="1" applyAlignment="1">
      <alignment horizontal="right"/>
    </xf>
    <xf numFmtId="0" fontId="25" fillId="0" borderId="0" xfId="0" applyFont="1"/>
    <xf numFmtId="0" fontId="25" fillId="0" borderId="0" xfId="0" applyFont="1" applyAlignment="1">
      <alignment horizontal="right"/>
    </xf>
    <xf numFmtId="0" fontId="26" fillId="0" borderId="0" xfId="0" applyFont="1"/>
    <xf numFmtId="0" fontId="27" fillId="8" borderId="0" xfId="0" applyFont="1" applyFill="1"/>
    <xf numFmtId="168" fontId="28" fillId="0" borderId="0" xfId="0" applyNumberFormat="1" applyFont="1"/>
    <xf numFmtId="168" fontId="29" fillId="0" borderId="0" xfId="0" applyNumberFormat="1" applyFont="1"/>
    <xf numFmtId="168" fontId="29" fillId="0" borderId="7" xfId="0" applyNumberFormat="1" applyFont="1" applyBorder="1"/>
    <xf numFmtId="168" fontId="17" fillId="0" borderId="0" xfId="0" applyNumberFormat="1" applyFont="1"/>
    <xf numFmtId="0" fontId="24" fillId="0" borderId="0" xfId="0" applyFont="1"/>
    <xf numFmtId="0" fontId="28" fillId="0" borderId="0" xfId="0" applyFont="1"/>
    <xf numFmtId="168" fontId="28" fillId="0" borderId="7" xfId="0" applyNumberFormat="1" applyFont="1" applyBorder="1"/>
    <xf numFmtId="0" fontId="31" fillId="9" borderId="0" xfId="0" applyFont="1" applyFill="1"/>
    <xf numFmtId="0" fontId="32" fillId="0" borderId="0" xfId="0" applyFont="1"/>
    <xf numFmtId="0" fontId="30" fillId="8" borderId="0" xfId="0" applyFont="1" applyFill="1"/>
    <xf numFmtId="0" fontId="33" fillId="0" borderId="0" xfId="0" applyFont="1"/>
    <xf numFmtId="0" fontId="1" fillId="2" borderId="0" xfId="0" applyFont="1" applyFill="1" applyAlignment="1">
      <alignment horizontal="center" vertical="center"/>
    </xf>
    <xf numFmtId="0" fontId="0" fillId="0" borderId="0" xfId="0"/>
    <xf numFmtId="0" fontId="5" fillId="5" borderId="1" xfId="0" applyFont="1" applyFill="1" applyBorder="1" applyAlignment="1">
      <alignment horizontal="left" vertical="top" wrapText="1"/>
    </xf>
    <xf numFmtId="0" fontId="0" fillId="0" borderId="1" xfId="0" applyBorder="1"/>
    <xf numFmtId="0" fontId="4" fillId="4" borderId="1" xfId="0" applyFont="1" applyFill="1" applyBorder="1" applyAlignment="1">
      <alignment horizontal="left" vertical="center"/>
    </xf>
    <xf numFmtId="0" fontId="3" fillId="0" borderId="1" xfId="0" applyFont="1" applyBorder="1" applyAlignment="1">
      <alignment horizontal="center" vertical="center"/>
    </xf>
  </cellXfs>
  <cellStyles count="1">
    <cellStyle name="Normal" xfId="0" builtinId="0"/>
  </cellStyles>
  <dxfs count="8">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61" t="s">
        <v>0</v>
      </c>
      <c r="B1" s="62"/>
      <c r="C1" s="62"/>
      <c r="D1" s="62"/>
      <c r="E1" s="62"/>
      <c r="F1" s="62"/>
      <c r="G1" s="62"/>
      <c r="H1" s="62"/>
      <c r="I1" s="62"/>
      <c r="J1" s="62"/>
      <c r="K1" s="62"/>
      <c r="L1" s="62"/>
      <c r="M1" s="62"/>
      <c r="N1" s="1"/>
    </row>
    <row r="2" spans="1:14" ht="22" customHeight="1" x14ac:dyDescent="0.35">
      <c r="A2" s="66" t="s">
        <v>1</v>
      </c>
      <c r="B2" s="62"/>
      <c r="C2" s="62"/>
      <c r="D2" s="62"/>
      <c r="E2" s="62"/>
      <c r="F2" s="62"/>
      <c r="G2" s="62"/>
      <c r="H2" s="62"/>
      <c r="I2" s="62"/>
      <c r="J2" s="62"/>
      <c r="K2" s="62"/>
      <c r="L2" s="62"/>
      <c r="M2" s="64"/>
      <c r="N2" s="1"/>
    </row>
    <row r="3" spans="1:14" ht="19.5" customHeight="1" x14ac:dyDescent="0.35">
      <c r="A3" s="1"/>
      <c r="B3" s="2"/>
      <c r="C3" s="3"/>
      <c r="D3" s="3"/>
      <c r="E3" s="3"/>
      <c r="F3" s="3"/>
      <c r="G3" s="3"/>
      <c r="H3" s="3"/>
      <c r="I3" s="3"/>
      <c r="J3" s="3"/>
      <c r="K3" s="3"/>
      <c r="L3" s="3"/>
      <c r="M3" s="4"/>
      <c r="N3" s="1"/>
    </row>
    <row r="4" spans="1:14" ht="20" customHeight="1" x14ac:dyDescent="0.35">
      <c r="A4" s="65" t="s">
        <v>2</v>
      </c>
      <c r="B4" s="62"/>
      <c r="C4" s="62"/>
      <c r="D4" s="62"/>
      <c r="E4" s="62"/>
      <c r="F4" s="62"/>
      <c r="G4" s="62"/>
      <c r="H4" s="62"/>
      <c r="I4" s="62"/>
      <c r="J4" s="62"/>
      <c r="K4" s="62"/>
      <c r="L4" s="62"/>
      <c r="M4" s="64"/>
      <c r="N4" s="1"/>
    </row>
    <row r="5" spans="1:14" ht="30" customHeight="1" x14ac:dyDescent="0.35">
      <c r="A5" s="63" t="s">
        <v>3</v>
      </c>
      <c r="B5" s="62"/>
      <c r="C5" s="62"/>
      <c r="D5" s="62"/>
      <c r="E5" s="62"/>
      <c r="F5" s="62"/>
      <c r="G5" s="62"/>
      <c r="H5" s="62"/>
      <c r="I5" s="62"/>
      <c r="J5" s="62"/>
      <c r="K5" s="62"/>
      <c r="L5" s="62"/>
      <c r="M5" s="64"/>
      <c r="N5" s="1"/>
    </row>
    <row r="6" spans="1:14" ht="30" customHeight="1" x14ac:dyDescent="0.35">
      <c r="A6" s="63" t="s">
        <v>4</v>
      </c>
      <c r="B6" s="62"/>
      <c r="C6" s="62"/>
      <c r="D6" s="62"/>
      <c r="E6" s="62"/>
      <c r="F6" s="62"/>
      <c r="G6" s="62"/>
      <c r="H6" s="62"/>
      <c r="I6" s="62"/>
      <c r="J6" s="62"/>
      <c r="K6" s="62"/>
      <c r="L6" s="62"/>
      <c r="M6" s="64"/>
      <c r="N6" s="1"/>
    </row>
    <row r="7" spans="1:14" ht="30" customHeight="1" x14ac:dyDescent="0.35">
      <c r="A7" s="63" t="s">
        <v>5</v>
      </c>
      <c r="B7" s="62"/>
      <c r="C7" s="62"/>
      <c r="D7" s="62"/>
      <c r="E7" s="62"/>
      <c r="F7" s="62"/>
      <c r="G7" s="62"/>
      <c r="H7" s="62"/>
      <c r="I7" s="62"/>
      <c r="J7" s="62"/>
      <c r="K7" s="62"/>
      <c r="L7" s="62"/>
      <c r="M7" s="64"/>
      <c r="N7" s="1"/>
    </row>
    <row r="8" spans="1:14" ht="30" customHeight="1" x14ac:dyDescent="0.35">
      <c r="A8" s="63" t="s">
        <v>6</v>
      </c>
      <c r="B8" s="62"/>
      <c r="C8" s="62"/>
      <c r="D8" s="62"/>
      <c r="E8" s="62"/>
      <c r="F8" s="62"/>
      <c r="G8" s="62"/>
      <c r="H8" s="62"/>
      <c r="I8" s="62"/>
      <c r="J8" s="62"/>
      <c r="K8" s="62"/>
      <c r="L8" s="62"/>
      <c r="M8" s="64"/>
      <c r="N8" s="1"/>
    </row>
    <row r="9" spans="1:14" ht="19.5" customHeight="1" x14ac:dyDescent="0.35">
      <c r="A9" s="1"/>
      <c r="B9" s="2"/>
      <c r="C9" s="3"/>
      <c r="D9" s="3"/>
      <c r="E9" s="3"/>
      <c r="F9" s="3"/>
      <c r="G9" s="3"/>
      <c r="H9" s="3"/>
      <c r="I9" s="3"/>
      <c r="J9" s="3"/>
      <c r="K9" s="3"/>
      <c r="L9" s="3"/>
      <c r="M9" s="4"/>
      <c r="N9" s="1"/>
    </row>
    <row r="10" spans="1:14" ht="19.5" customHeight="1" x14ac:dyDescent="0.35">
      <c r="A10" s="1"/>
      <c r="B10" s="5"/>
      <c r="C10" s="1"/>
      <c r="D10" s="1"/>
      <c r="E10" s="1"/>
      <c r="F10" s="1"/>
      <c r="G10" s="1"/>
      <c r="H10" s="1"/>
      <c r="I10" s="1"/>
      <c r="J10" s="1"/>
      <c r="K10" s="1"/>
      <c r="L10" s="1"/>
      <c r="M10" s="6"/>
      <c r="N10" s="1"/>
    </row>
    <row r="11" spans="1:14" ht="28.5" customHeight="1" x14ac:dyDescent="0.5">
      <c r="A11" s="1"/>
      <c r="B11" s="5"/>
      <c r="C11" s="7" t="s">
        <v>7</v>
      </c>
      <c r="D11" s="1"/>
      <c r="E11" s="1"/>
      <c r="F11" s="1"/>
      <c r="G11" s="1"/>
      <c r="H11" s="1"/>
      <c r="I11" s="1"/>
      <c r="J11" s="1"/>
      <c r="K11" s="1"/>
      <c r="L11" s="8"/>
      <c r="M11" s="6"/>
      <c r="N11" s="1"/>
    </row>
    <row r="12" spans="1:14" ht="19.5" customHeight="1" x14ac:dyDescent="0.35">
      <c r="A12" s="1"/>
      <c r="B12" s="5"/>
      <c r="C12" s="9"/>
      <c r="D12" s="1"/>
      <c r="E12" s="1"/>
      <c r="F12" s="1"/>
      <c r="G12" s="1"/>
      <c r="H12" s="1"/>
      <c r="I12" s="1"/>
      <c r="J12" s="1"/>
      <c r="K12" s="10"/>
      <c r="L12" s="1"/>
      <c r="M12" s="6"/>
      <c r="N12" s="1"/>
    </row>
    <row r="13" spans="1:14" ht="19.5" customHeight="1" x14ac:dyDescent="0.4">
      <c r="A13" s="1"/>
      <c r="B13" s="5"/>
      <c r="C13" s="11" t="s">
        <v>8</v>
      </c>
      <c r="D13" s="12"/>
      <c r="E13" s="12"/>
      <c r="F13" s="12"/>
      <c r="G13" s="12"/>
      <c r="H13" s="12"/>
      <c r="I13" s="12"/>
      <c r="J13" s="12"/>
      <c r="K13" s="12"/>
      <c r="L13" s="12"/>
      <c r="M13" s="6"/>
      <c r="N13" s="1"/>
    </row>
    <row r="14" spans="1:14" ht="19.5" customHeight="1" x14ac:dyDescent="0.35">
      <c r="A14" s="1"/>
      <c r="B14" s="5"/>
      <c r="C14" s="1"/>
      <c r="D14" s="12"/>
      <c r="E14" s="12"/>
      <c r="F14" s="12"/>
      <c r="G14" s="12"/>
      <c r="H14" s="12"/>
      <c r="I14" s="12"/>
      <c r="J14" s="12"/>
      <c r="K14" s="12"/>
      <c r="L14" s="12"/>
      <c r="M14" s="6"/>
      <c r="N14" s="1"/>
    </row>
    <row r="15" spans="1:14" ht="19.5" customHeight="1" x14ac:dyDescent="0.35">
      <c r="A15" s="1"/>
      <c r="B15" s="5"/>
      <c r="C15" s="13" t="s">
        <v>9</v>
      </c>
      <c r="D15" s="12"/>
      <c r="E15" s="12"/>
      <c r="F15" s="12"/>
      <c r="G15" s="12"/>
      <c r="H15" s="12"/>
      <c r="I15" s="12"/>
      <c r="J15" s="12"/>
      <c r="K15" s="12"/>
      <c r="L15" s="12"/>
      <c r="M15" s="6"/>
      <c r="N15" s="1"/>
    </row>
    <row r="16" spans="1:14" ht="19.5" customHeight="1" x14ac:dyDescent="0.35">
      <c r="A16" s="1"/>
      <c r="B16" s="5"/>
      <c r="C16" s="1"/>
      <c r="D16" s="12"/>
      <c r="E16" s="12"/>
      <c r="F16" s="12"/>
      <c r="G16" s="12"/>
      <c r="H16" s="12"/>
      <c r="I16" s="12"/>
      <c r="J16" s="12"/>
      <c r="K16" s="12"/>
      <c r="L16" s="12"/>
      <c r="M16" s="6"/>
      <c r="N16" s="1"/>
    </row>
    <row r="17" spans="1:14" ht="19.5" customHeight="1" x14ac:dyDescent="0.35">
      <c r="A17" s="1"/>
      <c r="B17" s="5"/>
      <c r="C17" s="1"/>
      <c r="D17" s="12"/>
      <c r="E17" s="12"/>
      <c r="F17" s="12"/>
      <c r="G17" s="12"/>
      <c r="H17" s="12"/>
      <c r="I17" s="12"/>
      <c r="J17" s="12"/>
      <c r="K17" s="12"/>
      <c r="L17" s="12"/>
      <c r="M17" s="6"/>
      <c r="N17" s="1"/>
    </row>
    <row r="18" spans="1:14" ht="19.5" customHeight="1" x14ac:dyDescent="0.35">
      <c r="A18" s="1"/>
      <c r="B18" s="5"/>
      <c r="C18" s="1"/>
      <c r="D18" s="12"/>
      <c r="E18" s="12"/>
      <c r="F18" s="12"/>
      <c r="G18" s="12"/>
      <c r="H18" s="12"/>
      <c r="I18" s="12"/>
      <c r="J18" s="12"/>
      <c r="K18" s="12"/>
      <c r="L18" s="12"/>
      <c r="M18" s="6"/>
      <c r="N18" s="1"/>
    </row>
    <row r="19" spans="1:14" ht="19.5" customHeight="1" x14ac:dyDescent="0.35">
      <c r="A19" s="1"/>
      <c r="B19" s="5"/>
      <c r="C19" s="1"/>
      <c r="D19" s="12"/>
      <c r="E19" s="12"/>
      <c r="F19" s="12"/>
      <c r="G19" s="12"/>
      <c r="H19" s="12"/>
      <c r="I19" s="12"/>
      <c r="J19" s="12"/>
      <c r="K19" s="12"/>
      <c r="L19" s="12"/>
      <c r="M19" s="6"/>
      <c r="N19" s="1"/>
    </row>
    <row r="20" spans="1:14" ht="19.5" customHeight="1" x14ac:dyDescent="0.35">
      <c r="A20" s="1"/>
      <c r="B20" s="5"/>
      <c r="C20" s="14"/>
      <c r="D20" s="12"/>
      <c r="E20" s="12"/>
      <c r="F20" s="12"/>
      <c r="G20" s="12"/>
      <c r="H20" s="12"/>
      <c r="I20" s="12"/>
      <c r="J20" s="12"/>
      <c r="K20" s="12"/>
      <c r="L20" s="12"/>
      <c r="M20" s="6"/>
      <c r="N20" s="1"/>
    </row>
    <row r="21" spans="1:14" ht="19.5" customHeight="1" x14ac:dyDescent="0.35">
      <c r="A21" s="1"/>
      <c r="B21" s="5"/>
      <c r="C21" s="14"/>
      <c r="D21" s="12"/>
      <c r="E21" s="12"/>
      <c r="F21" s="12"/>
      <c r="G21" s="12"/>
      <c r="H21" s="12"/>
      <c r="I21" s="12"/>
      <c r="J21" s="12"/>
      <c r="K21" s="12"/>
      <c r="L21" s="12"/>
      <c r="M21" s="6"/>
      <c r="N21" s="1"/>
    </row>
    <row r="22" spans="1:14" ht="19.5" customHeight="1" x14ac:dyDescent="0.35">
      <c r="A22" s="1"/>
      <c r="B22" s="5"/>
      <c r="C22" s="14"/>
      <c r="D22" s="12"/>
      <c r="E22" s="12"/>
      <c r="F22" s="12"/>
      <c r="G22" s="12"/>
      <c r="H22" s="12"/>
      <c r="I22" s="12"/>
      <c r="J22" s="12"/>
      <c r="K22" s="12"/>
      <c r="L22" s="12"/>
      <c r="M22" s="6"/>
      <c r="N22" s="1"/>
    </row>
    <row r="23" spans="1:14" ht="19.5" customHeight="1" x14ac:dyDescent="0.35">
      <c r="A23" s="1"/>
      <c r="B23" s="5"/>
      <c r="C23" s="14"/>
      <c r="D23" s="12"/>
      <c r="E23" s="12"/>
      <c r="F23" s="12"/>
      <c r="G23" s="12"/>
      <c r="H23" s="12"/>
      <c r="I23" s="12"/>
      <c r="J23" s="12"/>
      <c r="K23" s="12"/>
      <c r="L23" s="12"/>
      <c r="M23" s="6"/>
      <c r="N23" s="1"/>
    </row>
    <row r="24" spans="1:14" ht="19.5" customHeight="1" x14ac:dyDescent="0.35">
      <c r="A24" s="1"/>
      <c r="B24" s="5"/>
      <c r="C24" s="14"/>
      <c r="D24" s="12"/>
      <c r="E24" s="12"/>
      <c r="F24" s="12"/>
      <c r="G24" s="12"/>
      <c r="H24" s="12"/>
      <c r="I24" s="12"/>
      <c r="J24" s="12"/>
      <c r="K24" s="12"/>
      <c r="L24" s="12"/>
      <c r="M24" s="6"/>
      <c r="N24" s="1"/>
    </row>
    <row r="25" spans="1:14" ht="19.5" customHeight="1" x14ac:dyDescent="0.35">
      <c r="A25" s="1"/>
      <c r="B25" s="5"/>
      <c r="C25" s="14"/>
      <c r="D25" s="12"/>
      <c r="E25" s="12"/>
      <c r="F25" s="12"/>
      <c r="G25" s="12"/>
      <c r="H25" s="12"/>
      <c r="I25" s="12"/>
      <c r="J25" s="12"/>
      <c r="K25" s="12"/>
      <c r="L25" s="12"/>
      <c r="M25" s="6"/>
      <c r="N25" s="1"/>
    </row>
    <row r="26" spans="1:14" ht="19.5" customHeight="1" x14ac:dyDescent="0.35">
      <c r="A26" s="1"/>
      <c r="B26" s="5"/>
      <c r="C26" s="15"/>
      <c r="D26" s="12"/>
      <c r="E26" s="12"/>
      <c r="F26" s="12"/>
      <c r="G26" s="12"/>
      <c r="H26" s="12"/>
      <c r="I26" s="12"/>
      <c r="J26" s="12"/>
      <c r="K26" s="12"/>
      <c r="L26" s="12"/>
      <c r="M26" s="6"/>
      <c r="N26" s="1"/>
    </row>
    <row r="27" spans="1:14" ht="19.5" customHeight="1" x14ac:dyDescent="0.35">
      <c r="A27" s="1"/>
      <c r="B27" s="5"/>
      <c r="C27" s="15"/>
      <c r="D27" s="12"/>
      <c r="E27" s="12"/>
      <c r="F27" s="12"/>
      <c r="G27" s="12"/>
      <c r="H27" s="12"/>
      <c r="I27" s="12"/>
      <c r="J27" s="12"/>
      <c r="K27" s="12"/>
      <c r="L27" s="12"/>
      <c r="M27" s="6"/>
      <c r="N27" s="1"/>
    </row>
    <row r="28" spans="1:14" ht="19.5" customHeight="1" x14ac:dyDescent="0.35">
      <c r="A28" s="1"/>
      <c r="B28" s="5"/>
      <c r="C28" s="16"/>
      <c r="D28" s="12"/>
      <c r="E28" s="12"/>
      <c r="F28" s="12"/>
      <c r="G28" s="12"/>
      <c r="H28" s="12"/>
      <c r="I28" s="12"/>
      <c r="J28" s="12"/>
      <c r="K28" s="12"/>
      <c r="L28" s="12"/>
      <c r="M28" s="6"/>
      <c r="N28" s="1"/>
    </row>
    <row r="29" spans="1:14" ht="19.5" customHeight="1" x14ac:dyDescent="0.35">
      <c r="A29" s="1"/>
      <c r="B29" s="5"/>
      <c r="C29" s="12"/>
      <c r="D29" s="12"/>
      <c r="E29" s="12"/>
      <c r="F29" s="12"/>
      <c r="G29" s="12"/>
      <c r="H29" s="12"/>
      <c r="I29" s="12"/>
      <c r="J29" s="12"/>
      <c r="K29" s="12"/>
      <c r="L29" s="12"/>
      <c r="M29" s="6"/>
      <c r="N29" s="1"/>
    </row>
    <row r="30" spans="1:14" ht="19.5" customHeight="1" x14ac:dyDescent="0.35">
      <c r="A30" s="1"/>
      <c r="B30" s="5"/>
      <c r="C30" s="12"/>
      <c r="D30" s="12"/>
      <c r="E30" s="12"/>
      <c r="F30" s="12"/>
      <c r="G30" s="12"/>
      <c r="H30" s="12"/>
      <c r="I30" s="12"/>
      <c r="J30" s="12"/>
      <c r="K30" s="12"/>
      <c r="L30" s="12"/>
      <c r="M30" s="6"/>
      <c r="N30" s="1"/>
    </row>
    <row r="31" spans="1:14" ht="19.5" customHeight="1" x14ac:dyDescent="0.35">
      <c r="A31" s="1"/>
      <c r="B31" s="5"/>
      <c r="C31" s="17"/>
      <c r="D31" s="18"/>
      <c r="E31" s="18"/>
      <c r="F31" s="18"/>
      <c r="G31" s="18"/>
      <c r="H31" s="18"/>
      <c r="I31" s="18"/>
      <c r="J31" s="18"/>
      <c r="K31" s="18"/>
      <c r="L31" s="18"/>
      <c r="M31" s="6"/>
      <c r="N31" s="1"/>
    </row>
    <row r="32" spans="1:14" ht="19.5" customHeight="1" x14ac:dyDescent="0.35">
      <c r="A32" s="1"/>
      <c r="B32" s="5"/>
      <c r="C32" s="19"/>
      <c r="D32" s="20"/>
      <c r="E32" s="20"/>
      <c r="F32" s="20"/>
      <c r="G32" s="20"/>
      <c r="H32" s="20"/>
      <c r="I32" s="20"/>
      <c r="J32" s="20"/>
      <c r="K32" s="20"/>
      <c r="L32" s="20"/>
      <c r="M32" s="6"/>
      <c r="N32" s="1"/>
    </row>
    <row r="33" spans="1:14" ht="19.5" customHeight="1" x14ac:dyDescent="0.35">
      <c r="A33" s="1"/>
      <c r="B33" s="5"/>
      <c r="C33" s="19"/>
      <c r="D33" s="20"/>
      <c r="E33" s="20"/>
      <c r="F33" s="20"/>
      <c r="G33" s="20"/>
      <c r="H33" s="20"/>
      <c r="I33" s="20"/>
      <c r="J33" s="20"/>
      <c r="K33" s="20"/>
      <c r="L33" s="20"/>
      <c r="M33" s="6"/>
      <c r="N33" s="1"/>
    </row>
    <row r="34" spans="1:14" ht="19.5" customHeight="1" x14ac:dyDescent="0.35">
      <c r="A34" s="1"/>
      <c r="B34" s="5"/>
      <c r="C34" s="19"/>
      <c r="D34" s="20"/>
      <c r="E34" s="20"/>
      <c r="F34" s="20"/>
      <c r="G34" s="20"/>
      <c r="H34" s="20"/>
      <c r="I34" s="20"/>
      <c r="J34" s="20"/>
      <c r="K34" s="20"/>
      <c r="L34" s="20"/>
      <c r="M34" s="6"/>
      <c r="N34" s="1"/>
    </row>
    <row r="35" spans="1:14" ht="19.5" customHeight="1" x14ac:dyDescent="0.35">
      <c r="A35" s="1"/>
      <c r="B35" s="5"/>
      <c r="C35" s="19"/>
      <c r="D35" s="20"/>
      <c r="E35" s="20"/>
      <c r="F35" s="20"/>
      <c r="G35" s="20"/>
      <c r="H35" s="20"/>
      <c r="I35" s="20"/>
      <c r="J35" s="20"/>
      <c r="K35" s="20"/>
      <c r="L35" s="20"/>
      <c r="M35" s="6"/>
      <c r="N35" s="1"/>
    </row>
    <row r="36" spans="1:14" ht="19.5" customHeight="1" x14ac:dyDescent="0.35">
      <c r="A36" s="1"/>
      <c r="B36" s="5"/>
      <c r="C36" s="19"/>
      <c r="D36" s="20"/>
      <c r="E36" s="20"/>
      <c r="F36" s="20"/>
      <c r="G36" s="20"/>
      <c r="H36" s="20"/>
      <c r="I36" s="20"/>
      <c r="J36" s="20"/>
      <c r="K36" s="20"/>
      <c r="L36" s="20"/>
      <c r="M36" s="6"/>
      <c r="N36" s="1"/>
    </row>
    <row r="37" spans="1:14" ht="19.5" customHeight="1" x14ac:dyDescent="0.35">
      <c r="A37" s="1"/>
      <c r="B37" s="5"/>
      <c r="C37" s="21"/>
      <c r="D37" s="20"/>
      <c r="E37" s="20"/>
      <c r="F37" s="20"/>
      <c r="G37" s="20"/>
      <c r="H37" s="20"/>
      <c r="I37" s="20"/>
      <c r="J37" s="20"/>
      <c r="K37" s="20"/>
      <c r="L37" s="20"/>
      <c r="M37" s="6"/>
      <c r="N37" s="1"/>
    </row>
    <row r="38" spans="1:14" ht="19.5" customHeight="1" x14ac:dyDescent="0.35">
      <c r="A38" s="1"/>
      <c r="B38" s="5"/>
      <c r="C38" s="19"/>
      <c r="D38" s="20"/>
      <c r="E38" s="20"/>
      <c r="F38" s="20"/>
      <c r="G38" s="20"/>
      <c r="H38" s="20"/>
      <c r="I38" s="20"/>
      <c r="J38" s="20"/>
      <c r="K38" s="20"/>
      <c r="L38" s="20"/>
      <c r="M38" s="6"/>
      <c r="N38" s="1"/>
    </row>
    <row r="39" spans="1:14" ht="19.5" customHeight="1" x14ac:dyDescent="0.35">
      <c r="A39" s="1"/>
      <c r="B39" s="22"/>
      <c r="C39" s="23"/>
      <c r="D39" s="23"/>
      <c r="E39" s="23"/>
      <c r="F39" s="23"/>
      <c r="G39" s="23"/>
      <c r="H39" s="23"/>
      <c r="I39" s="23"/>
      <c r="J39" s="23"/>
      <c r="K39" s="23"/>
      <c r="L39" s="23"/>
      <c r="M39" s="24" t="s">
        <v>10</v>
      </c>
      <c r="N39" s="1"/>
    </row>
    <row r="40" spans="1:14" ht="19.5" customHeight="1" x14ac:dyDescent="0.35">
      <c r="A40" s="1"/>
      <c r="B40" s="1"/>
      <c r="C40" s="1"/>
      <c r="D40" s="1"/>
      <c r="E40" s="1"/>
      <c r="F40" s="1"/>
      <c r="G40" s="1"/>
      <c r="H40" s="1"/>
      <c r="I40" s="1"/>
      <c r="J40" s="1"/>
      <c r="K40" s="1"/>
      <c r="L40" s="1"/>
      <c r="M40" s="1"/>
      <c r="N40" s="1" t="s">
        <v>10</v>
      </c>
    </row>
  </sheetData>
  <mergeCells count="7">
    <mergeCell ref="A1:M1"/>
    <mergeCell ref="A5:M5"/>
    <mergeCell ref="A8:M8"/>
    <mergeCell ref="A6:M6"/>
    <mergeCell ref="A4:M4"/>
    <mergeCell ref="A7:M7"/>
    <mergeCell ref="A2:M2"/>
  </mergeCells>
  <hyperlinks>
    <hyperlink ref="A1" r:id="rId1" xr:uid="{00000000-0004-0000-0000-000000000000}"/>
    <hyperlink ref="C15" location="Model!A1" tooltip="Pearson Double Entry" display="Pearson Double Entry" xr:uid="{00000000-0004-0000-0000-000001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9"/>
  <sheetViews>
    <sheetView showGridLines="0" workbookViewId="0">
      <pane ySplit="1" topLeftCell="A2" activePane="bottomLeft" state="frozen"/>
      <selection pane="bottomLeft"/>
    </sheetView>
  </sheetViews>
  <sheetFormatPr defaultRowHeight="14.5" x14ac:dyDescent="0.35"/>
  <cols>
    <col min="1" max="1" width="9.08984375" customWidth="1"/>
    <col min="2" max="2" width="2" customWidth="1"/>
    <col min="3" max="3" width="26" customWidth="1"/>
    <col min="4" max="4" width="10.7265625" customWidth="1"/>
    <col min="5" max="5" width="15.7265625" customWidth="1"/>
    <col min="6" max="6" width="11.36328125" customWidth="1"/>
    <col min="7" max="7"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0" ht="50.25" customHeight="1" x14ac:dyDescent="0.35">
      <c r="A1" s="25"/>
      <c r="B1" s="26"/>
      <c r="C1" s="26"/>
      <c r="D1" s="26"/>
      <c r="E1" s="26"/>
      <c r="F1" s="26"/>
      <c r="G1" s="27"/>
      <c r="H1" s="27"/>
      <c r="I1" s="27"/>
      <c r="J1" s="26"/>
      <c r="K1" s="26"/>
      <c r="L1" s="26"/>
      <c r="M1" s="26"/>
      <c r="N1" s="26"/>
      <c r="O1" s="1"/>
      <c r="P1" s="1"/>
      <c r="Q1" s="1"/>
      <c r="R1" s="1"/>
      <c r="S1" s="1"/>
      <c r="T1" s="1"/>
    </row>
    <row r="2" spans="1:20" ht="15" customHeight="1" x14ac:dyDescent="0.35">
      <c r="A2" s="28"/>
      <c r="B2" s="28"/>
      <c r="C2" s="28"/>
      <c r="D2" s="29"/>
      <c r="E2" s="29"/>
      <c r="F2" s="29"/>
      <c r="G2" s="30"/>
      <c r="H2" s="31"/>
      <c r="I2" s="31"/>
      <c r="J2" s="31"/>
      <c r="K2" s="31"/>
      <c r="L2" s="31"/>
      <c r="M2" s="31"/>
      <c r="N2" s="28"/>
      <c r="O2" s="32"/>
      <c r="P2" s="1"/>
      <c r="Q2" s="1"/>
      <c r="R2" s="1"/>
      <c r="S2" s="1"/>
      <c r="T2" s="1"/>
    </row>
    <row r="3" spans="1:20" ht="15" customHeight="1" x14ac:dyDescent="0.35">
      <c r="A3" s="28" t="s">
        <v>10</v>
      </c>
      <c r="B3" s="33" t="s">
        <v>11</v>
      </c>
      <c r="C3" s="34"/>
      <c r="D3" s="35"/>
      <c r="E3" s="36"/>
      <c r="F3" s="36"/>
      <c r="G3" s="37"/>
      <c r="H3" s="37"/>
      <c r="I3" s="37"/>
      <c r="J3" s="37"/>
      <c r="K3" s="37"/>
      <c r="L3" s="37"/>
      <c r="M3" s="37"/>
      <c r="N3" s="37"/>
      <c r="O3" s="1"/>
      <c r="P3" s="1"/>
      <c r="Q3" s="1"/>
      <c r="R3" s="1"/>
      <c r="S3" s="1"/>
      <c r="T3" s="1"/>
    </row>
    <row r="4" spans="1:20" ht="15" customHeight="1" x14ac:dyDescent="0.35">
      <c r="A4" s="38"/>
      <c r="B4" s="1"/>
      <c r="C4" s="1"/>
      <c r="D4" s="1"/>
      <c r="E4" s="1"/>
      <c r="F4" s="1"/>
      <c r="G4" s="1"/>
      <c r="H4" s="1"/>
      <c r="I4" s="1"/>
      <c r="J4" s="1"/>
      <c r="K4" s="1"/>
      <c r="L4" s="1"/>
      <c r="M4" s="1"/>
      <c r="N4" s="1"/>
      <c r="O4" s="1"/>
      <c r="P4" s="1"/>
      <c r="Q4" s="1"/>
      <c r="R4" s="1"/>
      <c r="S4" s="1"/>
      <c r="T4" s="1"/>
    </row>
    <row r="5" spans="1:20" ht="15" customHeight="1" x14ac:dyDescent="0.35">
      <c r="A5" s="1"/>
      <c r="B5" s="12" t="s">
        <v>12</v>
      </c>
      <c r="C5" s="12"/>
      <c r="D5" s="12"/>
      <c r="E5" s="12"/>
      <c r="F5" s="12"/>
      <c r="G5" s="12"/>
      <c r="H5" s="12"/>
      <c r="I5" s="12"/>
      <c r="J5" s="12"/>
      <c r="K5" s="12"/>
      <c r="L5" s="12"/>
      <c r="M5" s="12"/>
      <c r="N5" s="12"/>
      <c r="O5" s="12"/>
      <c r="P5" s="12"/>
      <c r="Q5" s="12"/>
      <c r="R5" s="12"/>
      <c r="S5" s="12"/>
      <c r="T5" s="12"/>
    </row>
    <row r="6" spans="1:20" ht="15" customHeight="1" x14ac:dyDescent="0.35">
      <c r="A6" s="1"/>
      <c r="B6" s="39"/>
      <c r="C6" s="39"/>
      <c r="D6" s="39"/>
      <c r="E6" s="39"/>
      <c r="F6" s="39"/>
      <c r="G6" s="39"/>
      <c r="H6" s="39"/>
      <c r="I6" s="39"/>
      <c r="J6" s="39"/>
      <c r="K6" s="39"/>
      <c r="L6" s="39"/>
      <c r="M6" s="39"/>
      <c r="N6" s="39"/>
      <c r="O6" s="1"/>
      <c r="P6" s="1"/>
      <c r="Q6" s="1"/>
      <c r="R6" s="1"/>
      <c r="S6" s="1"/>
      <c r="T6" s="1"/>
    </row>
    <row r="7" spans="1:20" ht="15" customHeight="1" x14ac:dyDescent="0.35">
      <c r="A7" s="25"/>
      <c r="B7" s="25"/>
      <c r="C7" s="25"/>
      <c r="D7" s="25"/>
      <c r="E7" s="25"/>
      <c r="F7" s="25"/>
      <c r="G7" s="25"/>
      <c r="H7" s="25"/>
      <c r="I7" s="25"/>
      <c r="J7" s="25"/>
      <c r="K7" s="25"/>
      <c r="L7" s="25"/>
      <c r="M7" s="25"/>
      <c r="N7" s="25"/>
      <c r="O7" s="40"/>
      <c r="P7" s="25"/>
      <c r="Q7" s="1"/>
      <c r="R7" s="1"/>
      <c r="S7" s="1"/>
      <c r="T7" s="1"/>
    </row>
    <row r="8" spans="1:20" ht="15" customHeight="1" x14ac:dyDescent="0.35">
      <c r="A8" s="25" t="s">
        <v>10</v>
      </c>
      <c r="B8" s="33" t="s">
        <v>13</v>
      </c>
      <c r="C8" s="34"/>
      <c r="D8" s="35"/>
      <c r="E8" s="36"/>
      <c r="F8" s="36"/>
      <c r="G8" s="37"/>
      <c r="H8" s="37"/>
      <c r="I8" s="37"/>
      <c r="J8" s="37"/>
      <c r="K8" s="37"/>
      <c r="L8" s="37"/>
      <c r="M8" s="37"/>
      <c r="N8" s="37"/>
      <c r="O8" s="32"/>
      <c r="P8" s="1"/>
      <c r="Q8" s="1"/>
      <c r="R8" s="1"/>
      <c r="S8" s="1"/>
      <c r="T8" s="1"/>
    </row>
    <row r="9" spans="1:20" ht="15" customHeight="1" x14ac:dyDescent="0.35">
      <c r="A9" s="25"/>
      <c r="B9" s="41"/>
      <c r="C9" s="41"/>
      <c r="D9" s="42"/>
      <c r="E9" s="43"/>
      <c r="F9" s="43"/>
      <c r="G9" s="44"/>
      <c r="H9" s="44"/>
      <c r="I9" s="44"/>
      <c r="J9" s="44"/>
      <c r="K9" s="44"/>
      <c r="L9" s="44"/>
      <c r="M9" s="44"/>
      <c r="N9" s="44"/>
      <c r="O9" s="1"/>
      <c r="P9" s="1"/>
      <c r="Q9" s="1"/>
      <c r="R9" s="1"/>
      <c r="S9" s="1"/>
      <c r="T9" s="1"/>
    </row>
    <row r="10" spans="1:20" ht="15" customHeight="1" x14ac:dyDescent="0.35">
      <c r="A10" s="38"/>
      <c r="B10" s="12" t="s">
        <v>14</v>
      </c>
      <c r="C10" s="12" t="s">
        <v>15</v>
      </c>
      <c r="D10" s="1"/>
      <c r="E10" s="1"/>
      <c r="F10" s="1"/>
      <c r="G10" s="1"/>
      <c r="H10" s="1"/>
      <c r="I10" s="1"/>
      <c r="J10" s="1"/>
      <c r="K10" s="1"/>
      <c r="L10" s="1"/>
      <c r="M10" s="1"/>
      <c r="N10" s="1"/>
      <c r="O10" s="1"/>
      <c r="P10" s="1"/>
      <c r="Q10" s="1"/>
      <c r="R10" s="1"/>
      <c r="S10" s="1"/>
      <c r="T10" s="1"/>
    </row>
    <row r="11" spans="1:20" ht="15" customHeight="1" x14ac:dyDescent="0.35">
      <c r="A11" s="38"/>
      <c r="B11" s="1"/>
      <c r="C11" s="12" t="s">
        <v>16</v>
      </c>
      <c r="D11" s="1"/>
      <c r="E11" s="1"/>
      <c r="F11" s="1"/>
      <c r="G11" s="1"/>
      <c r="H11" s="1"/>
      <c r="I11" s="1"/>
      <c r="J11" s="1"/>
      <c r="K11" s="1"/>
      <c r="L11" s="1"/>
      <c r="M11" s="1"/>
      <c r="N11" s="1"/>
      <c r="O11" s="1"/>
      <c r="P11" s="1"/>
      <c r="Q11" s="1"/>
      <c r="R11" s="1"/>
      <c r="S11" s="1"/>
      <c r="T11" s="1"/>
    </row>
    <row r="12" spans="1:20" ht="15" customHeight="1" x14ac:dyDescent="0.35">
      <c r="A12" s="38"/>
      <c r="B12" s="1"/>
      <c r="C12" s="12"/>
      <c r="D12" s="1"/>
      <c r="E12" s="1"/>
      <c r="F12" s="1"/>
      <c r="G12" s="1"/>
      <c r="H12" s="1"/>
      <c r="I12" s="1"/>
      <c r="J12" s="1"/>
      <c r="K12" s="1"/>
      <c r="L12" s="1"/>
      <c r="M12" s="1"/>
      <c r="N12" s="1"/>
      <c r="O12" s="1"/>
      <c r="P12" s="1"/>
      <c r="Q12" s="1"/>
      <c r="R12" s="1"/>
      <c r="S12" s="1"/>
      <c r="T12" s="1"/>
    </row>
    <row r="13" spans="1:20" ht="15" customHeight="1" x14ac:dyDescent="0.35">
      <c r="A13" s="38"/>
      <c r="B13" s="12">
        <v>2</v>
      </c>
      <c r="C13" s="12" t="s">
        <v>17</v>
      </c>
      <c r="D13" s="1"/>
      <c r="E13" s="1"/>
      <c r="F13" s="1"/>
      <c r="G13" s="1"/>
      <c r="H13" s="1"/>
      <c r="I13" s="1"/>
      <c r="J13" s="1"/>
      <c r="K13" s="1"/>
      <c r="L13" s="1"/>
      <c r="M13" s="1"/>
      <c r="N13" s="1"/>
      <c r="O13" s="1"/>
      <c r="P13" s="1"/>
      <c r="Q13" s="1"/>
      <c r="R13" s="1"/>
      <c r="S13" s="1"/>
      <c r="T13" s="1"/>
    </row>
    <row r="14" spans="1:20" ht="15" customHeight="1" x14ac:dyDescent="0.35">
      <c r="A14" s="38"/>
      <c r="B14" s="1"/>
      <c r="C14" s="12" t="s">
        <v>18</v>
      </c>
      <c r="D14" s="1"/>
      <c r="E14" s="1"/>
      <c r="F14" s="1"/>
      <c r="G14" s="1"/>
      <c r="H14" s="1"/>
      <c r="I14" s="1"/>
      <c r="J14" s="1"/>
      <c r="K14" s="1"/>
      <c r="L14" s="1"/>
      <c r="M14" s="1"/>
      <c r="N14" s="1"/>
      <c r="O14" s="1"/>
      <c r="P14" s="1"/>
      <c r="Q14" s="1"/>
      <c r="R14" s="1"/>
      <c r="S14" s="1"/>
      <c r="T14" s="1"/>
    </row>
    <row r="15" spans="1:20" ht="15" customHeight="1" x14ac:dyDescent="0.35">
      <c r="A15" s="1"/>
      <c r="B15" s="12">
        <v>3</v>
      </c>
      <c r="C15" s="12" t="s">
        <v>19</v>
      </c>
      <c r="D15" s="39"/>
      <c r="E15" s="39"/>
      <c r="F15" s="39"/>
      <c r="G15" s="39"/>
      <c r="H15" s="39"/>
      <c r="I15" s="39"/>
      <c r="J15" s="39"/>
      <c r="K15" s="39"/>
      <c r="L15" s="39"/>
      <c r="M15" s="39"/>
      <c r="N15" s="39"/>
      <c r="O15" s="1"/>
      <c r="P15" s="1"/>
      <c r="Q15" s="1"/>
      <c r="R15" s="1"/>
      <c r="S15" s="1"/>
      <c r="T15" s="1"/>
    </row>
    <row r="16" spans="1:20" ht="15" customHeight="1" x14ac:dyDescent="0.35">
      <c r="A16" s="1"/>
      <c r="B16" s="1"/>
      <c r="C16" s="12" t="s">
        <v>20</v>
      </c>
      <c r="D16" s="1"/>
      <c r="E16" s="1"/>
      <c r="F16" s="1"/>
      <c r="G16" s="1"/>
      <c r="H16" s="1"/>
      <c r="I16" s="1"/>
      <c r="J16" s="1"/>
      <c r="K16" s="1"/>
      <c r="L16" s="1"/>
      <c r="M16" s="1"/>
      <c r="N16" s="1"/>
      <c r="O16" s="40"/>
      <c r="P16" s="1"/>
      <c r="Q16" s="1"/>
      <c r="R16" s="1"/>
      <c r="S16" s="1"/>
      <c r="T16" s="1"/>
    </row>
    <row r="17" spans="1:20" ht="15" customHeight="1" x14ac:dyDescent="0.35">
      <c r="A17" s="25" t="s">
        <v>10</v>
      </c>
      <c r="B17" s="33" t="s">
        <v>21</v>
      </c>
      <c r="C17" s="34"/>
      <c r="D17" s="35"/>
      <c r="E17" s="36"/>
      <c r="F17" s="36"/>
      <c r="G17" s="37"/>
      <c r="H17" s="37"/>
      <c r="I17" s="37"/>
      <c r="J17" s="37"/>
      <c r="K17" s="37"/>
      <c r="L17" s="37"/>
      <c r="M17" s="37"/>
      <c r="N17" s="37"/>
      <c r="O17" s="32"/>
      <c r="P17" s="1"/>
      <c r="Q17" s="1"/>
      <c r="R17" s="1"/>
      <c r="S17" s="1"/>
      <c r="T17" s="1"/>
    </row>
    <row r="18" spans="1:20" ht="15" customHeight="1" x14ac:dyDescent="0.35">
      <c r="A18" s="25"/>
      <c r="B18" s="41"/>
      <c r="C18" s="41"/>
      <c r="D18" s="42"/>
      <c r="E18" s="43"/>
      <c r="F18" s="43"/>
      <c r="G18" s="44"/>
      <c r="H18" s="44"/>
      <c r="I18" s="45" t="s">
        <v>22</v>
      </c>
      <c r="J18" s="44"/>
      <c r="K18" s="44"/>
      <c r="L18" s="44"/>
      <c r="M18" s="44"/>
      <c r="N18" s="44"/>
      <c r="O18" s="1"/>
      <c r="P18" s="1"/>
      <c r="Q18" s="1"/>
      <c r="R18" s="1"/>
      <c r="S18" s="1"/>
      <c r="T18" s="1"/>
    </row>
    <row r="19" spans="1:20" ht="15" customHeight="1" x14ac:dyDescent="0.35">
      <c r="A19" s="1"/>
      <c r="B19" s="46" t="s">
        <v>14</v>
      </c>
      <c r="C19" s="46" t="s">
        <v>23</v>
      </c>
      <c r="D19" s="46"/>
      <c r="E19" s="47" t="s">
        <v>24</v>
      </c>
      <c r="F19" s="47" t="s">
        <v>25</v>
      </c>
      <c r="G19" s="1"/>
      <c r="H19" s="1"/>
      <c r="I19" s="48" t="s">
        <v>26</v>
      </c>
      <c r="J19" s="49">
        <v>6000</v>
      </c>
      <c r="K19" s="1"/>
      <c r="L19" s="1"/>
      <c r="M19" s="1"/>
      <c r="N19" s="1"/>
      <c r="O19" s="1"/>
      <c r="P19" s="1"/>
      <c r="Q19" s="1"/>
      <c r="R19" s="1"/>
      <c r="S19" s="1"/>
      <c r="T19" s="1"/>
    </row>
    <row r="20" spans="1:20" ht="15" customHeight="1" x14ac:dyDescent="0.35">
      <c r="A20" s="1"/>
      <c r="B20" s="1"/>
      <c r="C20" s="12" t="s">
        <v>27</v>
      </c>
      <c r="D20" s="1"/>
      <c r="E20" s="50">
        <f>(J19/J20)*J21</f>
        <v>1000</v>
      </c>
      <c r="F20" s="51"/>
      <c r="G20" s="1"/>
      <c r="H20" s="1"/>
      <c r="I20" s="48" t="s">
        <v>28</v>
      </c>
      <c r="J20" s="49">
        <v>12</v>
      </c>
      <c r="K20" s="1"/>
      <c r="L20" s="1"/>
      <c r="M20" s="1"/>
      <c r="N20" s="1"/>
      <c r="O20" s="1"/>
      <c r="P20" s="1"/>
      <c r="Q20" s="1"/>
      <c r="R20" s="1"/>
      <c r="S20" s="1"/>
      <c r="T20" s="1"/>
    </row>
    <row r="21" spans="1:20" ht="15" customHeight="1" x14ac:dyDescent="0.35">
      <c r="A21" s="1"/>
      <c r="B21" s="1"/>
      <c r="C21" s="12" t="s">
        <v>29</v>
      </c>
      <c r="D21" s="1"/>
      <c r="E21" s="51"/>
      <c r="F21" s="51">
        <v>6000</v>
      </c>
      <c r="G21" s="1"/>
      <c r="H21" s="1"/>
      <c r="I21" s="48" t="s">
        <v>30</v>
      </c>
      <c r="J21" s="49">
        <v>2</v>
      </c>
      <c r="K21" s="1"/>
      <c r="L21" s="1"/>
      <c r="M21" s="1"/>
      <c r="N21" s="1"/>
      <c r="O21" s="1"/>
      <c r="P21" s="1"/>
      <c r="Q21" s="1"/>
      <c r="R21" s="1"/>
      <c r="S21" s="1"/>
      <c r="T21" s="1"/>
    </row>
    <row r="22" spans="1:20" ht="15" customHeight="1" x14ac:dyDescent="0.35">
      <c r="A22" s="1"/>
      <c r="B22" s="1"/>
      <c r="C22" s="12" t="s">
        <v>31</v>
      </c>
      <c r="D22" s="1"/>
      <c r="E22" s="50">
        <f>(J19/J20)*(J20-J21)</f>
        <v>5000</v>
      </c>
      <c r="F22" s="51"/>
      <c r="G22" s="1"/>
      <c r="H22" s="1"/>
      <c r="I22" s="1"/>
      <c r="J22" s="1"/>
      <c r="K22" s="1"/>
      <c r="L22" s="1"/>
      <c r="M22" s="1"/>
      <c r="N22" s="1"/>
      <c r="O22" s="1"/>
      <c r="P22" s="1"/>
      <c r="Q22" s="1"/>
      <c r="R22" s="1"/>
      <c r="S22" s="1"/>
      <c r="T22" s="1"/>
    </row>
    <row r="23" spans="1:20" ht="15" customHeight="1" x14ac:dyDescent="0.35">
      <c r="A23" s="1"/>
      <c r="B23" s="1"/>
      <c r="C23" s="12" t="s">
        <v>32</v>
      </c>
      <c r="D23" s="1"/>
      <c r="E23" s="52"/>
      <c r="F23" s="52"/>
      <c r="G23" s="1"/>
      <c r="H23" s="1"/>
      <c r="I23" s="1"/>
      <c r="J23" s="1"/>
      <c r="K23" s="1"/>
      <c r="L23" s="1"/>
      <c r="M23" s="1"/>
      <c r="N23" s="1"/>
      <c r="O23" s="1"/>
      <c r="P23" s="1"/>
      <c r="Q23" s="1"/>
      <c r="R23" s="1"/>
      <c r="S23" s="1"/>
      <c r="T23" s="1"/>
    </row>
    <row r="24" spans="1:20" ht="15" customHeight="1" x14ac:dyDescent="0.35">
      <c r="A24" s="1"/>
      <c r="B24" s="1"/>
      <c r="C24" s="1"/>
      <c r="D24" s="1"/>
      <c r="E24" s="53">
        <f>SUM(E20:E23)</f>
        <v>6000</v>
      </c>
      <c r="F24" s="53">
        <f>SUM(F20:F23)</f>
        <v>6000</v>
      </c>
      <c r="G24" s="1"/>
      <c r="H24" s="54" t="s">
        <v>33</v>
      </c>
      <c r="I24" s="55" t="str">
        <f>IF(ROUND(E24-F24,2)=0,"Balanced","Off by "&amp;TEXT(E24-F24,"#,##0"))</f>
        <v>Balanced</v>
      </c>
      <c r="J24" s="1"/>
      <c r="K24" s="1"/>
      <c r="L24" s="1"/>
      <c r="M24" s="1"/>
      <c r="N24" s="1"/>
      <c r="O24" s="1"/>
      <c r="P24" s="1"/>
      <c r="Q24" s="1"/>
      <c r="R24" s="1"/>
      <c r="S24" s="1"/>
      <c r="T24" s="1"/>
    </row>
    <row r="25" spans="1:20" ht="15" customHeight="1" x14ac:dyDescent="0.35">
      <c r="A25" s="1"/>
      <c r="B25" s="1"/>
      <c r="C25" s="1"/>
      <c r="D25" s="1"/>
      <c r="E25" s="53"/>
      <c r="F25" s="53"/>
      <c r="G25" s="1"/>
      <c r="H25" s="1"/>
      <c r="I25" s="1"/>
      <c r="J25" s="1"/>
      <c r="K25" s="1"/>
      <c r="L25" s="1"/>
      <c r="M25" s="1"/>
      <c r="N25" s="1"/>
      <c r="O25" s="1"/>
      <c r="P25" s="1"/>
      <c r="Q25" s="1"/>
      <c r="R25" s="1"/>
      <c r="S25" s="1"/>
      <c r="T25" s="1"/>
    </row>
    <row r="26" spans="1:20" ht="15" customHeight="1" x14ac:dyDescent="0.35">
      <c r="A26" s="1"/>
      <c r="B26" s="12"/>
      <c r="C26" s="12"/>
      <c r="D26" s="12"/>
      <c r="E26" s="51"/>
      <c r="F26" s="51"/>
      <c r="G26" s="12"/>
      <c r="H26" s="12"/>
      <c r="I26" s="54" t="s">
        <v>22</v>
      </c>
      <c r="J26" s="12"/>
      <c r="K26" s="12"/>
      <c r="L26" s="12"/>
      <c r="M26" s="12"/>
      <c r="N26" s="12"/>
      <c r="O26" s="12"/>
      <c r="P26" s="12"/>
      <c r="Q26" s="12"/>
      <c r="R26" s="12"/>
      <c r="S26" s="12"/>
      <c r="T26" s="12"/>
    </row>
    <row r="27" spans="1:20" ht="15" customHeight="1" x14ac:dyDescent="0.35">
      <c r="A27" s="1"/>
      <c r="B27" s="46">
        <v>2</v>
      </c>
      <c r="C27" s="46" t="s">
        <v>34</v>
      </c>
      <c r="D27" s="46"/>
      <c r="E27" s="47" t="s">
        <v>24</v>
      </c>
      <c r="F27" s="47" t="s">
        <v>25</v>
      </c>
      <c r="G27" s="12"/>
      <c r="H27" s="12"/>
      <c r="I27" s="48" t="s">
        <v>35</v>
      </c>
      <c r="J27" s="49">
        <v>1300</v>
      </c>
      <c r="K27" s="12"/>
      <c r="L27" s="12"/>
      <c r="M27" s="12"/>
      <c r="N27" s="12"/>
      <c r="O27" s="12"/>
      <c r="P27" s="12"/>
      <c r="Q27" s="12"/>
      <c r="R27" s="12"/>
      <c r="S27" s="12"/>
      <c r="T27" s="12"/>
    </row>
    <row r="28" spans="1:20" ht="15" customHeight="1" x14ac:dyDescent="0.35">
      <c r="A28" s="1"/>
      <c r="B28" s="12"/>
      <c r="C28" s="12" t="s">
        <v>36</v>
      </c>
      <c r="D28" s="12"/>
      <c r="E28" s="50">
        <f>J27</f>
        <v>1300</v>
      </c>
      <c r="F28" s="51"/>
      <c r="G28" s="12"/>
      <c r="H28" s="12"/>
      <c r="I28" s="12"/>
      <c r="J28" s="12"/>
      <c r="K28" s="12"/>
      <c r="L28" s="12"/>
      <c r="M28" s="12"/>
      <c r="N28" s="12"/>
      <c r="O28" s="12"/>
      <c r="P28" s="12"/>
      <c r="Q28" s="12"/>
      <c r="R28" s="12"/>
      <c r="S28" s="12"/>
      <c r="T28" s="12"/>
    </row>
    <row r="29" spans="1:20" ht="15" customHeight="1" x14ac:dyDescent="0.35">
      <c r="A29" s="1"/>
      <c r="B29" s="12"/>
      <c r="C29" s="12" t="s">
        <v>29</v>
      </c>
      <c r="D29" s="12"/>
      <c r="E29" s="51"/>
      <c r="F29" s="51"/>
      <c r="G29" s="12"/>
      <c r="H29" s="12"/>
      <c r="I29" s="12"/>
      <c r="J29" s="12"/>
      <c r="K29" s="12"/>
      <c r="L29" s="12"/>
      <c r="M29" s="12"/>
      <c r="N29" s="12"/>
      <c r="O29" s="12"/>
      <c r="P29" s="12"/>
      <c r="Q29" s="12"/>
      <c r="R29" s="12"/>
      <c r="S29" s="12"/>
      <c r="T29" s="12"/>
    </row>
    <row r="30" spans="1:20" ht="15" customHeight="1" x14ac:dyDescent="0.35">
      <c r="A30" s="1"/>
      <c r="B30" s="12"/>
      <c r="C30" s="12" t="s">
        <v>31</v>
      </c>
      <c r="D30" s="12"/>
      <c r="E30" s="51"/>
      <c r="F30" s="51"/>
      <c r="G30" s="12"/>
      <c r="H30" s="12"/>
      <c r="I30" s="12"/>
      <c r="J30" s="12"/>
      <c r="K30" s="12"/>
      <c r="L30" s="12"/>
      <c r="M30" s="12"/>
      <c r="N30" s="12"/>
      <c r="O30" s="12"/>
      <c r="P30" s="12"/>
      <c r="Q30" s="12"/>
      <c r="R30" s="12"/>
      <c r="S30" s="12"/>
      <c r="T30" s="12"/>
    </row>
    <row r="31" spans="1:20" ht="15" customHeight="1" x14ac:dyDescent="0.35">
      <c r="A31" s="1"/>
      <c r="B31" s="12"/>
      <c r="C31" s="12" t="s">
        <v>32</v>
      </c>
      <c r="D31" s="12"/>
      <c r="E31" s="52"/>
      <c r="F31" s="56">
        <f>J27</f>
        <v>1300</v>
      </c>
      <c r="G31" s="12"/>
      <c r="H31" s="12"/>
      <c r="I31" s="12"/>
      <c r="J31" s="12"/>
      <c r="K31" s="12"/>
      <c r="L31" s="12"/>
      <c r="M31" s="12"/>
      <c r="N31" s="12"/>
      <c r="O31" s="12"/>
      <c r="P31" s="12"/>
      <c r="Q31" s="12"/>
      <c r="R31" s="12"/>
      <c r="S31" s="12"/>
      <c r="T31" s="12"/>
    </row>
    <row r="32" spans="1:20" ht="15" customHeight="1" x14ac:dyDescent="0.35">
      <c r="A32" s="1"/>
      <c r="B32" s="12"/>
      <c r="C32" s="12"/>
      <c r="D32" s="12"/>
      <c r="E32" s="53">
        <f>SUM(E28:E31)</f>
        <v>1300</v>
      </c>
      <c r="F32" s="53">
        <f>SUM(F28:F31)</f>
        <v>1300</v>
      </c>
      <c r="G32" s="12"/>
      <c r="H32" s="54" t="s">
        <v>33</v>
      </c>
      <c r="I32" s="55" t="str">
        <f>IF(ROUND(E32-F32,2)=0,"Balanced","Off by "&amp;TEXT(E32-F32,"#,##0"))</f>
        <v>Balanced</v>
      </c>
      <c r="J32" s="12"/>
      <c r="K32" s="12"/>
      <c r="L32" s="12"/>
      <c r="M32" s="12"/>
      <c r="N32" s="12"/>
      <c r="O32" s="12"/>
      <c r="P32" s="12"/>
      <c r="Q32" s="12"/>
      <c r="R32" s="12"/>
      <c r="S32" s="12"/>
      <c r="T32" s="12"/>
    </row>
    <row r="33" spans="1:20" ht="15" customHeight="1" x14ac:dyDescent="0.35">
      <c r="A33" s="1"/>
      <c r="B33" s="12"/>
      <c r="C33" s="12"/>
      <c r="D33" s="12"/>
      <c r="E33" s="53"/>
      <c r="F33" s="53"/>
      <c r="G33" s="12"/>
      <c r="H33" s="12"/>
      <c r="I33" s="12"/>
      <c r="J33" s="12"/>
      <c r="K33" s="12"/>
      <c r="L33" s="12"/>
      <c r="M33" s="12"/>
      <c r="N33" s="12"/>
      <c r="O33" s="12"/>
      <c r="P33" s="12"/>
      <c r="Q33" s="12"/>
      <c r="R33" s="12"/>
      <c r="S33" s="12"/>
      <c r="T33" s="12"/>
    </row>
    <row r="34" spans="1:20" ht="15" customHeight="1" x14ac:dyDescent="0.35">
      <c r="A34" s="1"/>
      <c r="B34" s="39"/>
      <c r="C34" s="39"/>
      <c r="D34" s="39"/>
      <c r="E34" s="39"/>
      <c r="F34" s="39"/>
      <c r="G34" s="39"/>
      <c r="H34" s="39"/>
      <c r="I34" s="45" t="s">
        <v>22</v>
      </c>
      <c r="J34" s="39"/>
      <c r="K34" s="39"/>
      <c r="L34" s="39"/>
      <c r="M34" s="39"/>
      <c r="N34" s="39"/>
      <c r="O34" s="1"/>
      <c r="P34" s="1"/>
      <c r="Q34" s="1"/>
      <c r="R34" s="1"/>
      <c r="S34" s="1"/>
      <c r="T34" s="1"/>
    </row>
    <row r="35" spans="1:20" ht="15" customHeight="1" x14ac:dyDescent="0.35">
      <c r="A35" s="25"/>
      <c r="B35" s="46">
        <v>3</v>
      </c>
      <c r="C35" s="46" t="s">
        <v>37</v>
      </c>
      <c r="D35" s="25"/>
      <c r="E35" s="47" t="s">
        <v>24</v>
      </c>
      <c r="F35" s="47" t="s">
        <v>25</v>
      </c>
      <c r="G35" s="25"/>
      <c r="H35" s="25"/>
      <c r="I35" s="48" t="s">
        <v>38</v>
      </c>
      <c r="J35" s="49">
        <v>3600</v>
      </c>
      <c r="K35" s="25"/>
      <c r="L35" s="25"/>
      <c r="M35" s="25"/>
      <c r="N35" s="25"/>
      <c r="O35" s="1"/>
      <c r="P35" s="1"/>
      <c r="Q35" s="1"/>
      <c r="R35" s="1"/>
      <c r="S35" s="1"/>
      <c r="T35" s="1"/>
    </row>
    <row r="36" spans="1:20" ht="15" customHeight="1" x14ac:dyDescent="0.35">
      <c r="C36" s="12" t="s">
        <v>39</v>
      </c>
      <c r="E36" s="50">
        <f>(J35/J36)*J37</f>
        <v>1200</v>
      </c>
      <c r="I36" s="48" t="s">
        <v>40</v>
      </c>
      <c r="J36" s="49">
        <v>6</v>
      </c>
    </row>
    <row r="37" spans="1:20" ht="15" customHeight="1" x14ac:dyDescent="0.35">
      <c r="C37" s="12" t="s">
        <v>29</v>
      </c>
      <c r="F37" s="51">
        <v>3600</v>
      </c>
      <c r="I37" s="48" t="s">
        <v>30</v>
      </c>
      <c r="J37" s="49">
        <v>2</v>
      </c>
    </row>
    <row r="38" spans="1:20" ht="15" customHeight="1" x14ac:dyDescent="0.35">
      <c r="C38" s="12" t="s">
        <v>31</v>
      </c>
      <c r="E38" s="50">
        <f>(J35/J36)*(J36-J37)</f>
        <v>2400</v>
      </c>
    </row>
    <row r="39" spans="1:20" ht="15" customHeight="1" x14ac:dyDescent="0.35">
      <c r="C39" s="12" t="s">
        <v>32</v>
      </c>
    </row>
    <row r="40" spans="1:20" ht="15" customHeight="1" x14ac:dyDescent="0.35">
      <c r="E40" s="53">
        <f>SUM(E36:E39)</f>
        <v>3600</v>
      </c>
      <c r="F40" s="53">
        <f>SUM(F36:F39)</f>
        <v>3600</v>
      </c>
      <c r="H40" s="54" t="s">
        <v>33</v>
      </c>
      <c r="I40" s="55" t="str">
        <f>IF(ROUND(E40-F40,2)=0,"Balanced","Off by "&amp;TEXT(E40-F40,"#,##0"))</f>
        <v>Balanced</v>
      </c>
    </row>
    <row r="41" spans="1:20" ht="15" customHeight="1" x14ac:dyDescent="0.35"/>
    <row r="42" spans="1:20" ht="15" customHeight="1" x14ac:dyDescent="0.35">
      <c r="B42" s="33" t="s">
        <v>41</v>
      </c>
    </row>
    <row r="43" spans="1:20" ht="15" customHeight="1" x14ac:dyDescent="0.35"/>
    <row r="44" spans="1:20" ht="15" customHeight="1" x14ac:dyDescent="0.35">
      <c r="C44" s="12" t="s">
        <v>42</v>
      </c>
      <c r="E44" s="50">
        <f>E22+E38</f>
        <v>7400</v>
      </c>
    </row>
    <row r="45" spans="1:20" ht="15" customHeight="1" x14ac:dyDescent="0.35">
      <c r="C45" s="12" t="s">
        <v>43</v>
      </c>
      <c r="F45" s="56">
        <f>F31</f>
        <v>1300</v>
      </c>
    </row>
    <row r="46" spans="1:20" ht="15" customHeight="1" x14ac:dyDescent="0.35"/>
    <row r="47" spans="1:20" ht="15" customHeight="1" x14ac:dyDescent="0.35"/>
    <row r="48" spans="1:20" ht="15" customHeight="1" x14ac:dyDescent="0.35"/>
    <row r="49" ht="15" customHeight="1" x14ac:dyDescent="0.35"/>
    <row r="50" ht="15" customHeight="1" x14ac:dyDescent="0.35"/>
    <row r="51" ht="15" customHeight="1" x14ac:dyDescent="0.35"/>
    <row r="52" ht="15" customHeight="1" x14ac:dyDescent="0.35"/>
    <row r="53" ht="15" customHeight="1" x14ac:dyDescent="0.35"/>
    <row r="54" ht="15" customHeight="1" x14ac:dyDescent="0.35"/>
    <row r="55" ht="15" customHeight="1" x14ac:dyDescent="0.35"/>
    <row r="56" ht="15" customHeight="1" x14ac:dyDescent="0.35"/>
    <row r="57" ht="15" customHeight="1" x14ac:dyDescent="0.35"/>
    <row r="58" ht="15" customHeight="1" x14ac:dyDescent="0.35"/>
    <row r="59" ht="15" customHeight="1" x14ac:dyDescent="0.35"/>
    <row r="60" ht="15" customHeight="1" x14ac:dyDescent="0.35"/>
    <row r="61" ht="15" customHeight="1" x14ac:dyDescent="0.35"/>
    <row r="62" ht="15" customHeight="1" x14ac:dyDescent="0.35"/>
    <row r="63" ht="15" customHeight="1" x14ac:dyDescent="0.35"/>
    <row r="64" ht="15" customHeight="1" x14ac:dyDescent="0.35"/>
    <row r="65" ht="15" customHeight="1" x14ac:dyDescent="0.35"/>
    <row r="66" ht="15" customHeight="1" x14ac:dyDescent="0.35"/>
    <row r="67" ht="15" customHeight="1" x14ac:dyDescent="0.35"/>
    <row r="68" ht="15" customHeight="1" x14ac:dyDescent="0.35"/>
    <row r="69" ht="15" customHeight="1" x14ac:dyDescent="0.35"/>
    <row r="70" ht="15" customHeight="1" x14ac:dyDescent="0.35"/>
    <row r="71" ht="15" customHeight="1" x14ac:dyDescent="0.35"/>
    <row r="72" ht="15" customHeight="1" x14ac:dyDescent="0.35"/>
    <row r="73" ht="15" customHeight="1" x14ac:dyDescent="0.35"/>
    <row r="74" ht="15" customHeight="1" x14ac:dyDescent="0.35"/>
    <row r="75" ht="15" customHeight="1" x14ac:dyDescent="0.35"/>
    <row r="76" ht="15" customHeight="1" x14ac:dyDescent="0.35"/>
    <row r="77" ht="15" customHeight="1" x14ac:dyDescent="0.35"/>
    <row r="78" ht="15" customHeight="1" x14ac:dyDescent="0.35"/>
    <row r="79" ht="15" customHeight="1" x14ac:dyDescent="0.35"/>
    <row r="80" ht="15" customHeight="1" x14ac:dyDescent="0.35"/>
    <row r="81" ht="15" customHeight="1" x14ac:dyDescent="0.35"/>
    <row r="82" ht="15" customHeight="1" x14ac:dyDescent="0.35"/>
    <row r="83" ht="15" customHeight="1" x14ac:dyDescent="0.35"/>
    <row r="84" ht="15" customHeight="1" x14ac:dyDescent="0.35"/>
    <row r="85" ht="15" customHeight="1" x14ac:dyDescent="0.35"/>
    <row r="86" ht="15" customHeight="1" x14ac:dyDescent="0.35"/>
    <row r="87" ht="15" customHeight="1" x14ac:dyDescent="0.35"/>
    <row r="88" ht="15" customHeight="1" x14ac:dyDescent="0.35"/>
    <row r="89" ht="15" customHeight="1" x14ac:dyDescent="0.35"/>
    <row r="90" ht="15" customHeight="1" x14ac:dyDescent="0.35"/>
    <row r="91" ht="15" customHeight="1" x14ac:dyDescent="0.35"/>
    <row r="92" ht="15" customHeight="1" x14ac:dyDescent="0.35"/>
    <row r="93" ht="15" customHeight="1" x14ac:dyDescent="0.35"/>
    <row r="94" ht="15" customHeight="1" x14ac:dyDescent="0.35"/>
    <row r="95" ht="15" customHeight="1" x14ac:dyDescent="0.35"/>
    <row r="96" ht="15" customHeight="1" x14ac:dyDescent="0.35"/>
    <row r="97" ht="15" customHeight="1" x14ac:dyDescent="0.35"/>
    <row r="98" ht="15" customHeight="1" x14ac:dyDescent="0.35"/>
    <row r="99" ht="15" customHeight="1" x14ac:dyDescent="0.35"/>
    <row r="100" ht="15" customHeight="1" x14ac:dyDescent="0.35"/>
    <row r="101" ht="15" customHeight="1" x14ac:dyDescent="0.35"/>
    <row r="102" ht="15" customHeight="1" x14ac:dyDescent="0.35"/>
    <row r="103" ht="15" customHeight="1" x14ac:dyDescent="0.35"/>
    <row r="104" ht="15" customHeight="1" x14ac:dyDescent="0.35"/>
    <row r="105" ht="15" customHeight="1" x14ac:dyDescent="0.35"/>
    <row r="106" ht="15" customHeight="1" x14ac:dyDescent="0.35"/>
    <row r="107" ht="15" customHeight="1" x14ac:dyDescent="0.35"/>
    <row r="108" ht="15" customHeight="1" x14ac:dyDescent="0.35"/>
    <row r="109" ht="15" customHeight="1" x14ac:dyDescent="0.35"/>
  </sheetData>
  <conditionalFormatting sqref="I24">
    <cfRule type="expression" dxfId="7" priority="1">
      <formula>ISNUMBER(SEARCH("Off",I24))</formula>
    </cfRule>
    <cfRule type="expression" dxfId="6" priority="2">
      <formula>ISNUMBER(SEARCH("Balanced",I24))</formula>
    </cfRule>
  </conditionalFormatting>
  <conditionalFormatting sqref="I32">
    <cfRule type="expression" dxfId="5" priority="3">
      <formula>ISNUMBER(SEARCH("Off",I32))</formula>
    </cfRule>
    <cfRule type="expression" dxfId="4" priority="4">
      <formula>ISNUMBER(SEARCH("Balanced",I32))</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7"/>
  <sheetViews>
    <sheetView workbookViewId="0"/>
  </sheetViews>
  <sheetFormatPr defaultRowHeight="14.5" x14ac:dyDescent="0.35"/>
  <cols>
    <col min="1" max="1" width="3" customWidth="1"/>
    <col min="2" max="2" width="36" customWidth="1"/>
    <col min="3" max="3" width="3" customWidth="1"/>
    <col min="4" max="4" width="14" customWidth="1"/>
  </cols>
  <sheetData>
    <row r="1" spans="1:6" x14ac:dyDescent="0.35">
      <c r="A1" s="1"/>
      <c r="B1" s="1"/>
      <c r="C1" s="1"/>
      <c r="D1" s="1"/>
      <c r="E1" s="1"/>
      <c r="F1" s="1"/>
    </row>
    <row r="2" spans="1:6" x14ac:dyDescent="0.35">
      <c r="A2" s="1"/>
      <c r="B2" s="1"/>
      <c r="C2" s="1"/>
      <c r="D2" s="1"/>
      <c r="E2" s="1"/>
      <c r="F2" s="1"/>
    </row>
    <row r="3" spans="1:6" x14ac:dyDescent="0.35">
      <c r="A3" s="1"/>
      <c r="B3" s="57" t="s">
        <v>44</v>
      </c>
      <c r="C3" s="1"/>
      <c r="D3" s="1"/>
      <c r="E3" s="1"/>
      <c r="F3" s="1"/>
    </row>
    <row r="4" spans="1:6" x14ac:dyDescent="0.35">
      <c r="A4" s="1"/>
      <c r="B4" s="1"/>
      <c r="C4" s="1"/>
      <c r="D4" s="1"/>
      <c r="E4" s="1"/>
      <c r="F4" s="1"/>
    </row>
    <row r="5" spans="1:6" x14ac:dyDescent="0.35">
      <c r="A5" s="1"/>
      <c r="B5" s="54" t="s">
        <v>45</v>
      </c>
      <c r="C5" s="1"/>
      <c r="D5" s="1"/>
      <c r="E5" s="1"/>
      <c r="F5" s="1"/>
    </row>
    <row r="6" spans="1:6" x14ac:dyDescent="0.35">
      <c r="A6" s="1"/>
      <c r="B6" s="1"/>
      <c r="C6" s="1"/>
      <c r="D6" s="1"/>
      <c r="E6" s="1"/>
      <c r="F6" s="1"/>
    </row>
    <row r="7" spans="1:6" x14ac:dyDescent="0.35">
      <c r="A7" s="1"/>
      <c r="B7" s="58" t="s">
        <v>46</v>
      </c>
      <c r="C7" s="1"/>
      <c r="D7" s="59">
        <v>6000</v>
      </c>
      <c r="E7" s="1"/>
      <c r="F7" s="1"/>
    </row>
    <row r="8" spans="1:6" x14ac:dyDescent="0.35">
      <c r="A8" s="1"/>
      <c r="B8" s="58" t="s">
        <v>28</v>
      </c>
      <c r="C8" s="1"/>
      <c r="D8" s="59">
        <v>12</v>
      </c>
      <c r="E8" s="1"/>
      <c r="F8" s="1"/>
    </row>
    <row r="9" spans="1:6" x14ac:dyDescent="0.35">
      <c r="A9" s="1"/>
      <c r="B9" s="58" t="s">
        <v>47</v>
      </c>
      <c r="C9" s="1"/>
      <c r="D9" s="59">
        <v>2</v>
      </c>
      <c r="E9" s="1"/>
      <c r="F9" s="1"/>
    </row>
    <row r="10" spans="1:6" x14ac:dyDescent="0.35">
      <c r="A10" s="1"/>
      <c r="B10" s="1"/>
      <c r="C10" s="1"/>
      <c r="D10" s="1"/>
      <c r="E10" s="1"/>
      <c r="F10" s="1"/>
    </row>
    <row r="11" spans="1:6" x14ac:dyDescent="0.35">
      <c r="A11" s="1"/>
      <c r="B11" s="54" t="s">
        <v>48</v>
      </c>
      <c r="C11" s="1"/>
      <c r="D11" s="1"/>
      <c r="E11" s="54" t="s">
        <v>24</v>
      </c>
      <c r="F11" s="54" t="s">
        <v>25</v>
      </c>
    </row>
    <row r="12" spans="1:6" x14ac:dyDescent="0.35">
      <c r="A12" s="1"/>
      <c r="B12" s="1" t="s">
        <v>27</v>
      </c>
      <c r="C12" s="1"/>
      <c r="D12" s="1"/>
      <c r="E12" s="55">
        <f>($D$7/$D$8)*$D$9</f>
        <v>1000</v>
      </c>
      <c r="F12" s="1"/>
    </row>
    <row r="13" spans="1:6" x14ac:dyDescent="0.35">
      <c r="A13" s="1"/>
      <c r="B13" s="1" t="s">
        <v>29</v>
      </c>
      <c r="C13" s="1"/>
      <c r="D13" s="1"/>
      <c r="E13" s="1"/>
      <c r="F13" s="55">
        <f>+$D$7</f>
        <v>6000</v>
      </c>
    </row>
    <row r="14" spans="1:6" x14ac:dyDescent="0.35">
      <c r="A14" s="1"/>
      <c r="B14" s="1" t="s">
        <v>31</v>
      </c>
      <c r="C14" s="1"/>
      <c r="D14" s="1"/>
      <c r="E14" s="55">
        <f>($D$7/$D$8)*($D$8-$D$9)</f>
        <v>5000</v>
      </c>
      <c r="F14" s="1"/>
    </row>
    <row r="15" spans="1:6" x14ac:dyDescent="0.35">
      <c r="A15" s="1"/>
      <c r="B15" s="54" t="s">
        <v>49</v>
      </c>
      <c r="C15" s="1"/>
      <c r="D15" s="1"/>
      <c r="E15" s="60">
        <f>SUM(E12:E14)</f>
        <v>6000</v>
      </c>
      <c r="F15" s="60">
        <f>SUM(F12:F14)</f>
        <v>6000</v>
      </c>
    </row>
    <row r="16" spans="1:6" x14ac:dyDescent="0.35">
      <c r="A16" s="1"/>
      <c r="B16" s="54" t="s">
        <v>50</v>
      </c>
      <c r="C16" s="1"/>
      <c r="D16" s="55" t="str">
        <f>IF(ROUND(E15-F15,2)=0,"Balanced","Off by "&amp;TEXT(E15-F15,"#,##0"))</f>
        <v>Balanced</v>
      </c>
      <c r="E16" s="1"/>
      <c r="F16" s="1"/>
    </row>
    <row r="17" spans="1:6" x14ac:dyDescent="0.35">
      <c r="A17" s="1"/>
      <c r="B17" s="1"/>
      <c r="C17" s="1"/>
      <c r="D17" s="1"/>
      <c r="E17" s="1"/>
      <c r="F17" s="1"/>
    </row>
    <row r="18" spans="1:6" x14ac:dyDescent="0.35">
      <c r="A18" s="1"/>
      <c r="B18" s="1"/>
      <c r="C18" s="1"/>
      <c r="D18" s="1"/>
      <c r="E18" s="1"/>
      <c r="F18" s="1"/>
    </row>
    <row r="19" spans="1:6" x14ac:dyDescent="0.35">
      <c r="A19" s="1"/>
      <c r="B19" s="54" t="s">
        <v>51</v>
      </c>
      <c r="C19" s="1"/>
      <c r="D19" s="1"/>
      <c r="E19" s="1"/>
      <c r="F19" s="1"/>
    </row>
    <row r="20" spans="1:6" x14ac:dyDescent="0.35">
      <c r="A20" s="1"/>
      <c r="B20" s="1"/>
      <c r="C20" s="1"/>
      <c r="D20" s="1"/>
      <c r="E20" s="1"/>
      <c r="F20" s="1"/>
    </row>
    <row r="21" spans="1:6" x14ac:dyDescent="0.35">
      <c r="A21" s="1"/>
      <c r="B21" s="58" t="s">
        <v>52</v>
      </c>
      <c r="C21" s="1"/>
      <c r="D21" s="59">
        <v>1300</v>
      </c>
      <c r="E21" s="1"/>
      <c r="F21" s="1"/>
    </row>
    <row r="22" spans="1:6" x14ac:dyDescent="0.35">
      <c r="A22" s="1"/>
      <c r="B22" s="1"/>
      <c r="C22" s="1"/>
      <c r="D22" s="1"/>
      <c r="E22" s="1"/>
      <c r="F22" s="1"/>
    </row>
    <row r="23" spans="1:6" x14ac:dyDescent="0.35">
      <c r="A23" s="1"/>
      <c r="B23" s="54" t="s">
        <v>48</v>
      </c>
      <c r="C23" s="1"/>
      <c r="D23" s="1"/>
      <c r="E23" s="54" t="s">
        <v>24</v>
      </c>
      <c r="F23" s="54" t="s">
        <v>25</v>
      </c>
    </row>
    <row r="24" spans="1:6" x14ac:dyDescent="0.35">
      <c r="A24" s="1"/>
      <c r="B24" s="1" t="s">
        <v>36</v>
      </c>
      <c r="C24" s="1"/>
      <c r="D24" s="1"/>
      <c r="E24" s="55">
        <f>$D$21</f>
        <v>1300</v>
      </c>
      <c r="F24" s="1"/>
    </row>
    <row r="25" spans="1:6" x14ac:dyDescent="0.35">
      <c r="A25" s="1"/>
      <c r="B25" s="1" t="s">
        <v>32</v>
      </c>
      <c r="C25" s="1"/>
      <c r="D25" s="1"/>
      <c r="E25" s="1"/>
      <c r="F25" s="55">
        <f>$D$21</f>
        <v>1300</v>
      </c>
    </row>
    <row r="26" spans="1:6" x14ac:dyDescent="0.35">
      <c r="A26" s="1"/>
      <c r="B26" s="54" t="s">
        <v>49</v>
      </c>
      <c r="C26" s="1"/>
      <c r="D26" s="1"/>
      <c r="E26" s="60">
        <f>SUM(E24:E25)</f>
        <v>1300</v>
      </c>
      <c r="F26" s="60">
        <f>SUM(F24:F25)</f>
        <v>1300</v>
      </c>
    </row>
    <row r="27" spans="1:6" x14ac:dyDescent="0.35">
      <c r="A27" s="1"/>
      <c r="B27" s="54" t="s">
        <v>50</v>
      </c>
      <c r="C27" s="1"/>
      <c r="D27" s="55" t="str">
        <f>IF(ROUND(E26-F26,2)=0,"Balanced","Off by "&amp;TEXT(E26-F26,"#,##0"))</f>
        <v>Balanced</v>
      </c>
      <c r="E27" s="1"/>
      <c r="F27" s="1"/>
    </row>
  </sheetData>
  <conditionalFormatting sqref="D16">
    <cfRule type="expression" dxfId="3" priority="1">
      <formula>ISNUMBER(SEARCH("Off",D16))</formula>
    </cfRule>
    <cfRule type="expression" dxfId="2" priority="2">
      <formula>ISNUMBER(SEARCH("Balanced",D16))</formula>
    </cfRule>
  </conditionalFormatting>
  <conditionalFormatting sqref="D27">
    <cfRule type="expression" dxfId="1" priority="3">
      <formula>ISNUMBER(SEARCH("Off",D27))</formula>
    </cfRule>
    <cfRule type="expression" dxfId="0" priority="4">
      <formula>ISNUMBER(SEARCH("Balanced",D27))</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2026-09-03T10:24:01Z</dcterms:created>
  <dcterms:modified xsi:type="dcterms:W3CDTF">2026-09-05T15:07:44Z</dcterms:modified>
</cp:coreProperties>
</file>